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POUSSINS" sheetId="1" r:id="rId1"/>
    <sheet name="BENJAMINS" sheetId="2" r:id="rId2"/>
    <sheet name="MINIMES" sheetId="3" r:id="rId3"/>
    <sheet name="CADETS" sheetId="4" r:id="rId4"/>
    <sheet name=" COUPE POUSSINS par équipe" sheetId="5" r:id="rId5"/>
    <sheet name="COUPE BENJAMINS par équipe" sheetId="6" r:id="rId6"/>
    <sheet name="COUPE MINIMES par équipe" sheetId="7" r:id="rId7"/>
    <sheet name="COUPE CADETS par équipe" sheetId="8" r:id="rId8"/>
    <sheet name="Challenge Jacques Lespagne" sheetId="9" r:id="rId9"/>
  </sheets>
  <definedNames/>
  <calcPr fullCalcOnLoad="1"/>
</workbook>
</file>

<file path=xl/sharedStrings.xml><?xml version="1.0" encoding="utf-8"?>
<sst xmlns="http://schemas.openxmlformats.org/spreadsheetml/2006/main" count="384" uniqueCount="210">
  <si>
    <t>COUPE  DES  ARDENNES  JEUNESSE  2018         POUSSINS (10 ans et moins)</t>
  </si>
  <si>
    <t>1ère passe</t>
  </si>
  <si>
    <t>2ème passe</t>
  </si>
  <si>
    <t>TOTAL</t>
  </si>
  <si>
    <t>Huyghe</t>
  </si>
  <si>
    <t>Tom</t>
  </si>
  <si>
    <t>Château</t>
  </si>
  <si>
    <t>Herbulot</t>
  </si>
  <si>
    <t>Manon</t>
  </si>
  <si>
    <t>Remilly</t>
  </si>
  <si>
    <t>Cadet</t>
  </si>
  <si>
    <t>Madison</t>
  </si>
  <si>
    <t>Pouru</t>
  </si>
  <si>
    <t>Nils</t>
  </si>
  <si>
    <t>Charleville</t>
  </si>
  <si>
    <t>Dacquin</t>
  </si>
  <si>
    <t>Léo</t>
  </si>
  <si>
    <t>Thin</t>
  </si>
  <si>
    <t>Laporte</t>
  </si>
  <si>
    <t>Gabin</t>
  </si>
  <si>
    <t>Beuret</t>
  </si>
  <si>
    <t>Martin</t>
  </si>
  <si>
    <t>Lambert</t>
  </si>
  <si>
    <t>Pierre</t>
  </si>
  <si>
    <t>Renwez</t>
  </si>
  <si>
    <t>Renard</t>
  </si>
  <si>
    <t>Mathis</t>
  </si>
  <si>
    <t>Singery</t>
  </si>
  <si>
    <t>Lucas</t>
  </si>
  <si>
    <t>Cher</t>
  </si>
  <si>
    <t>Maurice</t>
  </si>
  <si>
    <t>Bogny / Meuse</t>
  </si>
  <si>
    <t>Tessari</t>
  </si>
  <si>
    <t>Basile</t>
  </si>
  <si>
    <t>Lefevre</t>
  </si>
  <si>
    <t>Tim</t>
  </si>
  <si>
    <t>Chevalliot</t>
  </si>
  <si>
    <t>Noa</t>
  </si>
  <si>
    <t>Prix</t>
  </si>
  <si>
    <t>Bechard</t>
  </si>
  <si>
    <t>Adam</t>
  </si>
  <si>
    <t>Brousmiche</t>
  </si>
  <si>
    <t>Oscar</t>
  </si>
  <si>
    <t>Sarrey</t>
  </si>
  <si>
    <t>Arthur</t>
  </si>
  <si>
    <t>Ferré</t>
  </si>
  <si>
    <t>Gabriel</t>
  </si>
  <si>
    <t>Rimogne</t>
  </si>
  <si>
    <t>Harbulot</t>
  </si>
  <si>
    <t>Robin</t>
  </si>
  <si>
    <t>Lion</t>
  </si>
  <si>
    <t>Thomas</t>
  </si>
  <si>
    <t>Ricault</t>
  </si>
  <si>
    <t>Théo</t>
  </si>
  <si>
    <t>Catrin</t>
  </si>
  <si>
    <t>Alois</t>
  </si>
  <si>
    <t>Santi-Amantini</t>
  </si>
  <si>
    <t>Lény</t>
  </si>
  <si>
    <t>François</t>
  </si>
  <si>
    <t>Bastien</t>
  </si>
  <si>
    <t>Vigneron</t>
  </si>
  <si>
    <t>Zoé</t>
  </si>
  <si>
    <t>Erwan</t>
  </si>
  <si>
    <t>Jeunieaux</t>
  </si>
  <si>
    <t>Augustin</t>
  </si>
  <si>
    <t>Oudart</t>
  </si>
  <si>
    <t>Naléo</t>
  </si>
  <si>
    <t>Chopineaux-Millart</t>
  </si>
  <si>
    <t>Dorian</t>
  </si>
  <si>
    <t>Dendal</t>
  </si>
  <si>
    <t>Kaytleen</t>
  </si>
  <si>
    <t>Guignard</t>
  </si>
  <si>
    <t>Guilmaille</t>
  </si>
  <si>
    <t>Hugo</t>
  </si>
  <si>
    <t>Korotya</t>
  </si>
  <si>
    <t>Dmytro</t>
  </si>
  <si>
    <t>Morel</t>
  </si>
  <si>
    <t>Nicaise</t>
  </si>
  <si>
    <t>Pierrick</t>
  </si>
  <si>
    <t>Patat</t>
  </si>
  <si>
    <t>Korentyn</t>
  </si>
  <si>
    <t>Florine</t>
  </si>
  <si>
    <t>Patris</t>
  </si>
  <si>
    <t>Rousseaux</t>
  </si>
  <si>
    <t>Chris</t>
  </si>
  <si>
    <t>COUPE  DES  ARDENNES  JEUNESSE  2018                BENJAMINS (11/12 ans)</t>
  </si>
  <si>
    <t>Rolland</t>
  </si>
  <si>
    <t>Carl</t>
  </si>
  <si>
    <t>Delettre-Henneville</t>
  </si>
  <si>
    <t>Nolan</t>
  </si>
  <si>
    <t>Villemin</t>
  </si>
  <si>
    <t>Eliot</t>
  </si>
  <si>
    <t>Lesieur</t>
  </si>
  <si>
    <t>Gaspard</t>
  </si>
  <si>
    <t>Liotard</t>
  </si>
  <si>
    <t>Kelvyn</t>
  </si>
  <si>
    <t>Guirsh</t>
  </si>
  <si>
    <t>Flévine</t>
  </si>
  <si>
    <t>Seiler</t>
  </si>
  <si>
    <t>Rossato</t>
  </si>
  <si>
    <t>Thalie</t>
  </si>
  <si>
    <t>Chopplet</t>
  </si>
  <si>
    <t>Noémie</t>
  </si>
  <si>
    <t>Pellegrini</t>
  </si>
  <si>
    <t>Elise</t>
  </si>
  <si>
    <t>Drapier</t>
  </si>
  <si>
    <t>Tailleur</t>
  </si>
  <si>
    <t>Phélia</t>
  </si>
  <si>
    <t>Goffin</t>
  </si>
  <si>
    <t>Victor</t>
  </si>
  <si>
    <t>Leclet</t>
  </si>
  <si>
    <t>Delphin</t>
  </si>
  <si>
    <t>Ducrot</t>
  </si>
  <si>
    <t>Athéna</t>
  </si>
  <si>
    <t>Emma</t>
  </si>
  <si>
    <t>Deligny</t>
  </si>
  <si>
    <t>Scott</t>
  </si>
  <si>
    <t>Laurent</t>
  </si>
  <si>
    <t>Alexandre</t>
  </si>
  <si>
    <t>Leseinpere</t>
  </si>
  <si>
    <t>Gigot</t>
  </si>
  <si>
    <t>Rémi</t>
  </si>
  <si>
    <t>Bougie</t>
  </si>
  <si>
    <t>Doyen</t>
  </si>
  <si>
    <t xml:space="preserve">Lambert </t>
  </si>
  <si>
    <t>Kalvin</t>
  </si>
  <si>
    <t>Cazzitti</t>
  </si>
  <si>
    <t>Simon</t>
  </si>
  <si>
    <t>Colinet</t>
  </si>
  <si>
    <t>Mattéo</t>
  </si>
  <si>
    <t>Brugnon</t>
  </si>
  <si>
    <t>Marwin</t>
  </si>
  <si>
    <t>Delgenes</t>
  </si>
  <si>
    <t>Siméon</t>
  </si>
  <si>
    <t>Caruel</t>
  </si>
  <si>
    <t>Jules</t>
  </si>
  <si>
    <t>Béasse</t>
  </si>
  <si>
    <t>COUPE  DES  ARDENNES  JEUNESSE  2018             MINIMES (13/14 ans)</t>
  </si>
  <si>
    <t>Quimper</t>
  </si>
  <si>
    <t>Méryn</t>
  </si>
  <si>
    <t>Etienne</t>
  </si>
  <si>
    <t>Doreen</t>
  </si>
  <si>
    <t>Gouriet</t>
  </si>
  <si>
    <t>Nicolas</t>
  </si>
  <si>
    <t>Roxane</t>
  </si>
  <si>
    <t>Placido</t>
  </si>
  <si>
    <t>Axelle</t>
  </si>
  <si>
    <t>Husson</t>
  </si>
  <si>
    <t>Léa</t>
  </si>
  <si>
    <t>Sinet</t>
  </si>
  <si>
    <t>M-Caroline</t>
  </si>
  <si>
    <t>Katarina</t>
  </si>
  <si>
    <t>Delille</t>
  </si>
  <si>
    <t>Rodrigue</t>
  </si>
  <si>
    <t xml:space="preserve">Biston </t>
  </si>
  <si>
    <t>Mélissa</t>
  </si>
  <si>
    <t>Gourdet</t>
  </si>
  <si>
    <t>Jérémy</t>
  </si>
  <si>
    <t>Remacly</t>
  </si>
  <si>
    <t>Mathéo</t>
  </si>
  <si>
    <t>Verdure</t>
  </si>
  <si>
    <t>Valentine</t>
  </si>
  <si>
    <t>Chenet</t>
  </si>
  <si>
    <t>Lisa</t>
  </si>
  <si>
    <t>Hiltenbrand</t>
  </si>
  <si>
    <t>Charlotte</t>
  </si>
  <si>
    <t>Carlier</t>
  </si>
  <si>
    <t>Baron</t>
  </si>
  <si>
    <t>Germain</t>
  </si>
  <si>
    <t>COUPE  DES  ARDENNES  JEUNESSE  2018              CADETS (15/16 ans)</t>
  </si>
  <si>
    <t>Cousteix</t>
  </si>
  <si>
    <t>Crystale</t>
  </si>
  <si>
    <t>Gohlke</t>
  </si>
  <si>
    <t>Alexandra</t>
  </si>
  <si>
    <t>Tilman</t>
  </si>
  <si>
    <t>Denevelle</t>
  </si>
  <si>
    <t>Romagny</t>
  </si>
  <si>
    <t>Garcia</t>
  </si>
  <si>
    <t>Clément</t>
  </si>
  <si>
    <t>abandon</t>
  </si>
  <si>
    <t>Commun</t>
  </si>
  <si>
    <t>Pauline</t>
  </si>
  <si>
    <t>Andréa</t>
  </si>
  <si>
    <t xml:space="preserve">COUPE  DES  ARDENNES  JEUNESSE  2018     PAR EQUIPE                                                        POUSSINS </t>
  </si>
  <si>
    <t>CLUB</t>
  </si>
  <si>
    <t>1er tireur</t>
  </si>
  <si>
    <t>2ème tireur</t>
  </si>
  <si>
    <t>3ème tireur</t>
  </si>
  <si>
    <t>REMILLY - AILLICOURT</t>
  </si>
  <si>
    <t>THIN - LE - MOUTIER</t>
  </si>
  <si>
    <t>CHARLEVILLE - MEZIERES</t>
  </si>
  <si>
    <t>BOGNY  /  MEUSE</t>
  </si>
  <si>
    <t>CHÂTEAU – PORCIEN</t>
  </si>
  <si>
    <t>PRIX – LES – MEZIERES</t>
  </si>
  <si>
    <t>RIMOGNE</t>
  </si>
  <si>
    <t>RENWEZ</t>
  </si>
  <si>
    <t>COUPE   DES   ARDENNES   JEUNESSE   2018     PAR EQUIPE                                                       BENJAMINS</t>
  </si>
  <si>
    <t>THIN – LE – MOUTIER</t>
  </si>
  <si>
    <t>CHARLEVILLE – MEZIERES</t>
  </si>
  <si>
    <t>CHATEAU – PORCIEN</t>
  </si>
  <si>
    <t>COUPE  DES  ARDENNES  JEUNESSE  2018     PAR EQUIPE                                                          MINIMES</t>
  </si>
  <si>
    <t>BOGNY / MEUSE</t>
  </si>
  <si>
    <t>COUPE  DES  ARDENNES  JEUNESSE  2018     PAR EQUIPE                                                          CADETS</t>
  </si>
  <si>
    <t>CHALLENGE   JACQUES   LESPAGNE                                      2018</t>
  </si>
  <si>
    <t>1er poussin</t>
  </si>
  <si>
    <t>2è poussin</t>
  </si>
  <si>
    <t>1er benjamin</t>
  </si>
  <si>
    <t>2è benjamin</t>
  </si>
  <si>
    <r>
      <rPr>
        <sz val="11"/>
        <color indexed="8"/>
        <rFont val="Calibri"/>
        <family val="2"/>
      </rPr>
      <t>1</t>
    </r>
    <r>
      <rPr>
        <vertAlign val="superscript"/>
        <sz val="11"/>
        <color indexed="8"/>
        <rFont val="Calibri"/>
        <family val="2"/>
      </rPr>
      <t>er</t>
    </r>
    <r>
      <rPr>
        <sz val="11"/>
        <color indexed="8"/>
        <rFont val="Calibri"/>
        <family val="2"/>
      </rPr>
      <t xml:space="preserve"> minime</t>
    </r>
  </si>
  <si>
    <t>2è minime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</si>
</sst>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11"/>
      <color indexed="8"/>
      <name val="Comic Sans MS"/>
      <family val="4"/>
    </font>
    <font>
      <sz val="11"/>
      <name val="Comic Sans MS"/>
      <family val="4"/>
    </font>
    <font>
      <sz val="14"/>
      <color indexed="8"/>
      <name val="Calibri"/>
      <family val="2"/>
    </font>
    <font>
      <sz val="24"/>
      <color indexed="8"/>
      <name val="Calibri"/>
      <family val="2"/>
    </font>
    <font>
      <vertAlign val="superscript"/>
      <sz val="11"/>
      <color indexed="8"/>
      <name val="Calibri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</cellStyleXfs>
  <cellXfs count="61">
    <xf numFmtId="164" fontId="0" fillId="0" borderId="0" xfId="0" applyAlignment="1">
      <alignment/>
    </xf>
    <xf numFmtId="164" fontId="2" fillId="0" borderId="0" xfId="0" applyFont="1" applyFill="1" applyBorder="1" applyAlignment="1">
      <alignment horizontal="center" vertical="center" wrapText="1"/>
    </xf>
    <xf numFmtId="164" fontId="3" fillId="0" borderId="0" xfId="0" applyFont="1" applyAlignment="1">
      <alignment/>
    </xf>
    <xf numFmtId="164" fontId="2" fillId="2" borderId="1" xfId="0" applyFont="1" applyFill="1" applyBorder="1" applyAlignment="1">
      <alignment horizontal="center" vertical="center" wrapText="1"/>
    </xf>
    <xf numFmtId="164" fontId="0" fillId="3" borderId="2" xfId="0" applyFont="1" applyFill="1" applyBorder="1" applyAlignment="1">
      <alignment horizontal="center"/>
    </xf>
    <xf numFmtId="164" fontId="0" fillId="3" borderId="3" xfId="0" applyFont="1" applyFill="1" applyBorder="1" applyAlignment="1">
      <alignment horizontal="center"/>
    </xf>
    <xf numFmtId="164" fontId="0" fillId="3" borderId="1" xfId="0" applyFont="1" applyFill="1" applyBorder="1" applyAlignment="1">
      <alignment horizontal="center"/>
    </xf>
    <xf numFmtId="164" fontId="4" fillId="0" borderId="1" xfId="20" applyFont="1" applyFill="1" applyBorder="1" applyAlignment="1">
      <alignment horizontal="left"/>
      <protection/>
    </xf>
    <xf numFmtId="164" fontId="4" fillId="0" borderId="1" xfId="20" applyFont="1" applyFill="1" applyBorder="1" applyAlignment="1">
      <alignment horizontal="center"/>
      <protection/>
    </xf>
    <xf numFmtId="164" fontId="4" fillId="0" borderId="4" xfId="0" applyFont="1" applyFill="1" applyBorder="1" applyAlignment="1">
      <alignment horizontal="center"/>
    </xf>
    <xf numFmtId="164" fontId="4" fillId="4" borderId="4" xfId="0" applyFont="1" applyFill="1" applyBorder="1" applyAlignment="1">
      <alignment horizontal="center"/>
    </xf>
    <xf numFmtId="164" fontId="4" fillId="5" borderId="1" xfId="20" applyFont="1" applyFill="1" applyBorder="1" applyAlignment="1">
      <alignment horizontal="left"/>
      <protection/>
    </xf>
    <xf numFmtId="164" fontId="4" fillId="6" borderId="4" xfId="0" applyFont="1" applyFill="1" applyBorder="1" applyAlignment="1">
      <alignment horizontal="center"/>
    </xf>
    <xf numFmtId="164" fontId="4" fillId="0" borderId="1" xfId="21" applyFont="1" applyFill="1" applyBorder="1" applyAlignment="1">
      <alignment horizontal="left"/>
      <protection/>
    </xf>
    <xf numFmtId="164" fontId="4" fillId="0" borderId="1" xfId="21" applyFont="1" applyFill="1" applyBorder="1" applyAlignment="1">
      <alignment horizontal="center"/>
      <protection/>
    </xf>
    <xf numFmtId="164" fontId="5" fillId="0" borderId="1" xfId="0" applyFont="1" applyFill="1" applyBorder="1" applyAlignment="1">
      <alignment horizontal="center"/>
    </xf>
    <xf numFmtId="164" fontId="4" fillId="0" borderId="1" xfId="20" applyFont="1" applyFill="1" applyBorder="1" applyAlignment="1">
      <alignment/>
      <protection/>
    </xf>
    <xf numFmtId="164" fontId="0" fillId="0" borderId="0" xfId="0" applyAlignment="1">
      <alignment horizontal="center" vertical="center"/>
    </xf>
    <xf numFmtId="164" fontId="4" fillId="7" borderId="0" xfId="21" applyFont="1" applyFill="1" applyBorder="1" applyAlignment="1">
      <alignment horizontal="center"/>
      <protection/>
    </xf>
    <xf numFmtId="164" fontId="5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4" fillId="7" borderId="0" xfId="21" applyFont="1" applyFill="1" applyBorder="1" applyAlignment="1">
      <alignment horizontal="left"/>
      <protection/>
    </xf>
    <xf numFmtId="164" fontId="4" fillId="0" borderId="1" xfId="0" applyFont="1" applyFill="1" applyBorder="1" applyAlignment="1">
      <alignment horizontal="center"/>
    </xf>
    <xf numFmtId="164" fontId="4" fillId="6" borderId="1" xfId="0" applyFont="1" applyFill="1" applyBorder="1" applyAlignment="1">
      <alignment horizontal="center"/>
    </xf>
    <xf numFmtId="164" fontId="4" fillId="0" borderId="4" xfId="20" applyFont="1" applyFill="1" applyBorder="1" applyAlignment="1">
      <alignment horizontal="left"/>
      <protection/>
    </xf>
    <xf numFmtId="164" fontId="4" fillId="0" borderId="4" xfId="20" applyFont="1" applyFill="1" applyBorder="1" applyAlignment="1">
      <alignment horizontal="center"/>
      <protection/>
    </xf>
    <xf numFmtId="164" fontId="4" fillId="0" borderId="5" xfId="20" applyFont="1" applyFill="1" applyBorder="1" applyAlignment="1">
      <alignment horizontal="center"/>
      <protection/>
    </xf>
    <xf numFmtId="164" fontId="5" fillId="0" borderId="1" xfId="0" applyFont="1" applyFill="1" applyBorder="1" applyAlignment="1">
      <alignment/>
    </xf>
    <xf numFmtId="164" fontId="4" fillId="0" borderId="1" xfId="0" applyFont="1" applyBorder="1" applyAlignment="1">
      <alignment horizontal="center"/>
    </xf>
    <xf numFmtId="164" fontId="4" fillId="7" borderId="0" xfId="21" applyFont="1" applyFill="1" applyBorder="1" applyAlignment="1">
      <alignment horizontal="center" vertical="center"/>
      <protection/>
    </xf>
    <xf numFmtId="164" fontId="4" fillId="0" borderId="0" xfId="0" applyFont="1" applyBorder="1" applyAlignment="1">
      <alignment horizontal="center"/>
    </xf>
    <xf numFmtId="164" fontId="4" fillId="7" borderId="0" xfId="0" applyFont="1" applyFill="1" applyBorder="1" applyAlignment="1">
      <alignment horizontal="center"/>
    </xf>
    <xf numFmtId="164" fontId="5" fillId="0" borderId="0" xfId="21" applyFont="1" applyBorder="1" applyAlignment="1">
      <alignment horizontal="left"/>
      <protection/>
    </xf>
    <xf numFmtId="164" fontId="5" fillId="0" borderId="0" xfId="21" applyFont="1" applyBorder="1" applyAlignment="1">
      <alignment horizontal="center"/>
      <protection/>
    </xf>
    <xf numFmtId="164" fontId="5" fillId="7" borderId="0" xfId="0" applyFont="1" applyFill="1" applyBorder="1" applyAlignment="1">
      <alignment horizontal="center"/>
    </xf>
    <xf numFmtId="164" fontId="4" fillId="0" borderId="0" xfId="21" applyFont="1" applyBorder="1" applyAlignment="1">
      <alignment horizontal="left"/>
      <protection/>
    </xf>
    <xf numFmtId="164" fontId="4" fillId="0" borderId="0" xfId="21" applyFont="1" applyBorder="1" applyAlignment="1">
      <alignment horizontal="center"/>
      <protection/>
    </xf>
    <xf numFmtId="164" fontId="0" fillId="0" borderId="0" xfId="0" applyAlignment="1">
      <alignment horizontal="center"/>
    </xf>
    <xf numFmtId="164" fontId="4" fillId="0" borderId="1" xfId="21" applyFont="1" applyFill="1" applyBorder="1" applyAlignment="1">
      <alignment/>
      <protection/>
    </xf>
    <xf numFmtId="164" fontId="5" fillId="0" borderId="4" xfId="0" applyFont="1" applyBorder="1" applyAlignment="1">
      <alignment/>
    </xf>
    <xf numFmtId="164" fontId="5" fillId="0" borderId="4" xfId="0" applyFont="1" applyBorder="1" applyAlignment="1">
      <alignment horizontal="center"/>
    </xf>
    <xf numFmtId="164" fontId="4" fillId="4" borderId="1" xfId="0" applyFont="1" applyFill="1" applyBorder="1" applyAlignment="1">
      <alignment horizontal="center"/>
    </xf>
    <xf numFmtId="164" fontId="0" fillId="0" borderId="0" xfId="0" applyFont="1" applyAlignment="1">
      <alignment horizontal="left"/>
    </xf>
    <xf numFmtId="164" fontId="4" fillId="5" borderId="1" xfId="21" applyFont="1" applyFill="1" applyBorder="1" applyAlignment="1">
      <alignment horizontal="left"/>
      <protection/>
    </xf>
    <xf numFmtId="164" fontId="4" fillId="0" borderId="1" xfId="21" applyFont="1" applyBorder="1" applyAlignment="1">
      <alignment horizontal="center"/>
      <protection/>
    </xf>
    <xf numFmtId="164" fontId="5" fillId="5" borderId="4" xfId="0" applyFont="1" applyFill="1" applyBorder="1" applyAlignment="1">
      <alignment/>
    </xf>
    <xf numFmtId="164" fontId="4" fillId="0" borderId="1" xfId="21" applyFont="1" applyBorder="1" applyAlignment="1">
      <alignment horizontal="left"/>
      <protection/>
    </xf>
    <xf numFmtId="164" fontId="6" fillId="8" borderId="4" xfId="0" applyFont="1" applyFill="1" applyBorder="1" applyAlignment="1">
      <alignment horizontal="center" vertical="center" wrapText="1"/>
    </xf>
    <xf numFmtId="164" fontId="0" fillId="9" borderId="1" xfId="0" applyFont="1" applyFill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6" fillId="10" borderId="6" xfId="0" applyFont="1" applyFill="1" applyBorder="1" applyAlignment="1">
      <alignment horizontal="center" vertical="center" wrapText="1"/>
    </xf>
    <xf numFmtId="164" fontId="0" fillId="0" borderId="1" xfId="0" applyBorder="1" applyAlignment="1">
      <alignment horizontal="center" vertical="center" wrapText="1"/>
    </xf>
    <xf numFmtId="164" fontId="0" fillId="11" borderId="1" xfId="0" applyFill="1" applyBorder="1" applyAlignment="1">
      <alignment horizontal="center" vertical="center" wrapText="1"/>
    </xf>
    <xf numFmtId="164" fontId="6" fillId="8" borderId="1" xfId="0" applyFont="1" applyFill="1" applyBorder="1" applyAlignment="1">
      <alignment horizontal="center" vertical="center" wrapText="1"/>
    </xf>
    <xf numFmtId="164" fontId="6" fillId="10" borderId="1" xfId="0" applyFont="1" applyFill="1" applyBorder="1" applyAlignment="1">
      <alignment horizontal="center" vertical="center" wrapText="1"/>
    </xf>
    <xf numFmtId="164" fontId="2" fillId="0" borderId="0" xfId="0" applyFont="1" applyAlignment="1">
      <alignment/>
    </xf>
    <xf numFmtId="164" fontId="0" fillId="0" borderId="0" xfId="0" applyFont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11" borderId="1" xfId="0" applyFont="1" applyFill="1" applyBorder="1" applyAlignment="1">
      <alignment horizontal="center" vertical="center" wrapText="1"/>
    </xf>
    <xf numFmtId="164" fontId="7" fillId="8" borderId="4" xfId="0" applyFont="1" applyFill="1" applyBorder="1" applyAlignment="1">
      <alignment horizontal="center" vertical="center" wrapText="1"/>
    </xf>
    <xf numFmtId="164" fontId="0" fillId="12" borderId="1" xfId="0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  <cellStyle name="Excel Built-in Explanatory Tex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9CDE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D32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7DEE8"/>
      <rgbColor rgb="00FF99CC"/>
      <rgbColor rgb="00CC99FF"/>
      <rgbColor rgb="00FCD5B5"/>
      <rgbColor rgb="003366FF"/>
      <rgbColor rgb="0066FFFF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7">
      <selection activeCell="A21" sqref="A21"/>
    </sheetView>
  </sheetViews>
  <sheetFormatPr defaultColWidth="8.00390625" defaultRowHeight="15"/>
  <cols>
    <col min="1" max="1" width="20.421875" style="0" customWidth="1"/>
    <col min="2" max="2" width="17.57421875" style="0" customWidth="1"/>
    <col min="3" max="3" width="15.28125" style="0" customWidth="1"/>
    <col min="4" max="5" width="11.140625" style="0" customWidth="1"/>
    <col min="6" max="6" width="9.00390625" style="0" customWidth="1"/>
    <col min="7" max="16384" width="8.28125" style="0" customWidth="1"/>
  </cols>
  <sheetData>
    <row r="1" spans="1:9" ht="12.75" customHeight="1">
      <c r="A1" s="1"/>
      <c r="B1" s="1"/>
      <c r="C1" s="1"/>
      <c r="D1" s="1"/>
      <c r="E1" s="1"/>
      <c r="F1" s="1"/>
      <c r="H1" s="2"/>
      <c r="I1" s="2"/>
    </row>
    <row r="2" spans="1:9" ht="15" customHeight="1">
      <c r="A2" s="3" t="s">
        <v>0</v>
      </c>
      <c r="B2" s="3"/>
      <c r="C2" s="3"/>
      <c r="D2" s="3"/>
      <c r="E2" s="3"/>
      <c r="F2" s="3"/>
      <c r="H2" s="2"/>
      <c r="I2" s="2"/>
    </row>
    <row r="3" spans="1:9" ht="15" customHeight="1">
      <c r="A3" s="2"/>
      <c r="B3" s="2"/>
      <c r="C3" s="2"/>
      <c r="D3" s="2"/>
      <c r="E3" s="2"/>
      <c r="F3" s="2"/>
      <c r="G3" s="2"/>
      <c r="H3" s="2"/>
      <c r="I3" s="2"/>
    </row>
    <row r="4" spans="4:6" ht="15">
      <c r="D4" s="4" t="s">
        <v>1</v>
      </c>
      <c r="E4" s="5" t="s">
        <v>2</v>
      </c>
      <c r="F4" s="6" t="s">
        <v>3</v>
      </c>
    </row>
    <row r="5" spans="1:6" ht="16.5" customHeight="1">
      <c r="A5" s="7" t="s">
        <v>4</v>
      </c>
      <c r="B5" s="8" t="s">
        <v>5</v>
      </c>
      <c r="C5" s="8" t="s">
        <v>6</v>
      </c>
      <c r="D5" s="9">
        <v>97</v>
      </c>
      <c r="E5" s="9">
        <v>96</v>
      </c>
      <c r="F5" s="10">
        <f aca="true" t="shared" si="0" ref="F5:F28">SUM(D5+E5)</f>
        <v>193</v>
      </c>
    </row>
    <row r="6" spans="1:6" ht="16.5" customHeight="1">
      <c r="A6" s="7" t="s">
        <v>7</v>
      </c>
      <c r="B6" s="8" t="s">
        <v>8</v>
      </c>
      <c r="C6" s="8" t="s">
        <v>9</v>
      </c>
      <c r="D6" s="9">
        <v>97</v>
      </c>
      <c r="E6" s="9">
        <v>95</v>
      </c>
      <c r="F6" s="10">
        <f t="shared" si="0"/>
        <v>192</v>
      </c>
    </row>
    <row r="7" spans="1:6" ht="16.5" customHeight="1">
      <c r="A7" s="7" t="s">
        <v>10</v>
      </c>
      <c r="B7" s="8" t="s">
        <v>11</v>
      </c>
      <c r="C7" s="8" t="s">
        <v>9</v>
      </c>
      <c r="D7" s="9">
        <v>93</v>
      </c>
      <c r="E7" s="9">
        <v>96</v>
      </c>
      <c r="F7" s="10">
        <f t="shared" si="0"/>
        <v>189</v>
      </c>
    </row>
    <row r="8" spans="1:6" ht="16.5" customHeight="1">
      <c r="A8" s="11" t="s">
        <v>12</v>
      </c>
      <c r="B8" s="8" t="s">
        <v>13</v>
      </c>
      <c r="C8" s="8" t="s">
        <v>14</v>
      </c>
      <c r="D8" s="9">
        <v>93</v>
      </c>
      <c r="E8" s="9">
        <v>93</v>
      </c>
      <c r="F8" s="10">
        <f t="shared" si="0"/>
        <v>186</v>
      </c>
    </row>
    <row r="9" spans="1:6" ht="16.5" customHeight="1">
      <c r="A9" s="7" t="s">
        <v>15</v>
      </c>
      <c r="B9" s="8" t="s">
        <v>16</v>
      </c>
      <c r="C9" s="8" t="s">
        <v>17</v>
      </c>
      <c r="D9" s="9">
        <v>87</v>
      </c>
      <c r="E9" s="9">
        <v>91</v>
      </c>
      <c r="F9" s="10">
        <f t="shared" si="0"/>
        <v>178</v>
      </c>
    </row>
    <row r="10" spans="1:6" ht="16.5" customHeight="1">
      <c r="A10" s="7" t="s">
        <v>18</v>
      </c>
      <c r="B10" s="8" t="s">
        <v>19</v>
      </c>
      <c r="C10" s="8" t="s">
        <v>9</v>
      </c>
      <c r="D10" s="9">
        <v>86</v>
      </c>
      <c r="E10" s="9">
        <v>90</v>
      </c>
      <c r="F10" s="10">
        <f t="shared" si="0"/>
        <v>176</v>
      </c>
    </row>
    <row r="11" spans="1:6" ht="16.5" customHeight="1">
      <c r="A11" s="7" t="s">
        <v>20</v>
      </c>
      <c r="B11" s="8" t="s">
        <v>21</v>
      </c>
      <c r="C11" s="8" t="s">
        <v>17</v>
      </c>
      <c r="D11" s="9">
        <v>89</v>
      </c>
      <c r="E11" s="9">
        <v>87</v>
      </c>
      <c r="F11" s="10">
        <f t="shared" si="0"/>
        <v>176</v>
      </c>
    </row>
    <row r="12" spans="1:6" ht="16.5" customHeight="1">
      <c r="A12" s="7" t="s">
        <v>22</v>
      </c>
      <c r="B12" s="8" t="s">
        <v>23</v>
      </c>
      <c r="C12" s="8" t="s">
        <v>24</v>
      </c>
      <c r="D12" s="9">
        <v>89</v>
      </c>
      <c r="E12" s="9">
        <v>87</v>
      </c>
      <c r="F12" s="10">
        <f t="shared" si="0"/>
        <v>176</v>
      </c>
    </row>
    <row r="13" spans="1:6" ht="16.5" customHeight="1">
      <c r="A13" s="7" t="s">
        <v>25</v>
      </c>
      <c r="B13" s="8" t="s">
        <v>26</v>
      </c>
      <c r="C13" s="8" t="s">
        <v>9</v>
      </c>
      <c r="D13" s="9">
        <v>83</v>
      </c>
      <c r="E13" s="9">
        <v>87</v>
      </c>
      <c r="F13" s="10">
        <f t="shared" si="0"/>
        <v>170</v>
      </c>
    </row>
    <row r="14" spans="1:6" ht="16.5" customHeight="1">
      <c r="A14" s="7" t="s">
        <v>27</v>
      </c>
      <c r="B14" s="8" t="s">
        <v>28</v>
      </c>
      <c r="C14" s="8" t="s">
        <v>17</v>
      </c>
      <c r="D14" s="9">
        <v>85</v>
      </c>
      <c r="E14" s="9">
        <v>85</v>
      </c>
      <c r="F14" s="12">
        <f t="shared" si="0"/>
        <v>170</v>
      </c>
    </row>
    <row r="15" spans="1:6" ht="16.5" customHeight="1">
      <c r="A15" s="7" t="s">
        <v>29</v>
      </c>
      <c r="B15" s="8" t="s">
        <v>30</v>
      </c>
      <c r="C15" s="8" t="s">
        <v>31</v>
      </c>
      <c r="D15" s="9">
        <v>84</v>
      </c>
      <c r="E15" s="9">
        <v>85</v>
      </c>
      <c r="F15" s="10">
        <f t="shared" si="0"/>
        <v>169</v>
      </c>
    </row>
    <row r="16" spans="1:6" ht="16.5" customHeight="1">
      <c r="A16" s="7" t="s">
        <v>32</v>
      </c>
      <c r="B16" s="8" t="s">
        <v>33</v>
      </c>
      <c r="C16" s="8" t="s">
        <v>17</v>
      </c>
      <c r="D16" s="9">
        <v>80</v>
      </c>
      <c r="E16" s="9">
        <v>85</v>
      </c>
      <c r="F16" s="12">
        <f t="shared" si="0"/>
        <v>165</v>
      </c>
    </row>
    <row r="17" spans="1:6" ht="16.5" customHeight="1">
      <c r="A17" s="7" t="s">
        <v>34</v>
      </c>
      <c r="B17" s="8" t="s">
        <v>35</v>
      </c>
      <c r="C17" s="8" t="s">
        <v>31</v>
      </c>
      <c r="D17" s="9">
        <v>81</v>
      </c>
      <c r="E17" s="9">
        <v>83</v>
      </c>
      <c r="F17" s="10">
        <f t="shared" si="0"/>
        <v>164</v>
      </c>
    </row>
    <row r="18" spans="1:6" ht="16.5" customHeight="1">
      <c r="A18" s="7" t="s">
        <v>36</v>
      </c>
      <c r="B18" s="8" t="s">
        <v>37</v>
      </c>
      <c r="C18" s="8" t="s">
        <v>38</v>
      </c>
      <c r="D18" s="9">
        <v>82</v>
      </c>
      <c r="E18" s="9">
        <v>82</v>
      </c>
      <c r="F18" s="10">
        <f t="shared" si="0"/>
        <v>164</v>
      </c>
    </row>
    <row r="19" spans="1:6" ht="16.5" customHeight="1">
      <c r="A19" s="11" t="s">
        <v>39</v>
      </c>
      <c r="B19" s="8" t="s">
        <v>40</v>
      </c>
      <c r="C19" s="8" t="s">
        <v>14</v>
      </c>
      <c r="D19" s="9">
        <v>81</v>
      </c>
      <c r="E19" s="9">
        <v>82</v>
      </c>
      <c r="F19" s="10">
        <f t="shared" si="0"/>
        <v>163</v>
      </c>
    </row>
    <row r="20" spans="1:6" ht="16.5" customHeight="1">
      <c r="A20" s="7" t="s">
        <v>41</v>
      </c>
      <c r="B20" s="8" t="s">
        <v>42</v>
      </c>
      <c r="C20" s="8" t="s">
        <v>17</v>
      </c>
      <c r="D20" s="9">
        <v>81</v>
      </c>
      <c r="E20" s="9">
        <v>80</v>
      </c>
      <c r="F20" s="10">
        <f t="shared" si="0"/>
        <v>161</v>
      </c>
    </row>
    <row r="21" spans="1:6" ht="16.5" customHeight="1">
      <c r="A21" s="11" t="s">
        <v>43</v>
      </c>
      <c r="B21" s="8" t="s">
        <v>44</v>
      </c>
      <c r="C21" s="8" t="s">
        <v>14</v>
      </c>
      <c r="D21" s="9">
        <v>72</v>
      </c>
      <c r="E21" s="9">
        <v>87</v>
      </c>
      <c r="F21" s="10">
        <f t="shared" si="0"/>
        <v>159</v>
      </c>
    </row>
    <row r="22" spans="1:6" ht="16.5" customHeight="1">
      <c r="A22" s="7" t="s">
        <v>45</v>
      </c>
      <c r="B22" s="8" t="s">
        <v>46</v>
      </c>
      <c r="C22" s="8" t="s">
        <v>47</v>
      </c>
      <c r="D22" s="9">
        <v>85</v>
      </c>
      <c r="E22" s="9">
        <v>74</v>
      </c>
      <c r="F22" s="10">
        <f t="shared" si="0"/>
        <v>159</v>
      </c>
    </row>
    <row r="23" spans="1:6" ht="16.5" customHeight="1">
      <c r="A23" s="7" t="s">
        <v>48</v>
      </c>
      <c r="B23" s="8" t="s">
        <v>49</v>
      </c>
      <c r="C23" s="8" t="s">
        <v>17</v>
      </c>
      <c r="D23" s="9">
        <v>74</v>
      </c>
      <c r="E23" s="9">
        <v>83</v>
      </c>
      <c r="F23" s="10">
        <f t="shared" si="0"/>
        <v>157</v>
      </c>
    </row>
    <row r="24" spans="1:6" ht="16.5" customHeight="1">
      <c r="A24" s="13" t="s">
        <v>50</v>
      </c>
      <c r="B24" s="14" t="s">
        <v>51</v>
      </c>
      <c r="C24" s="15" t="s">
        <v>31</v>
      </c>
      <c r="D24" s="9">
        <v>73</v>
      </c>
      <c r="E24" s="9">
        <v>81</v>
      </c>
      <c r="F24" s="10">
        <f t="shared" si="0"/>
        <v>154</v>
      </c>
    </row>
    <row r="25" spans="1:6" ht="16.5" customHeight="1">
      <c r="A25" s="7" t="s">
        <v>52</v>
      </c>
      <c r="B25" s="8" t="s">
        <v>53</v>
      </c>
      <c r="C25" s="8" t="s">
        <v>38</v>
      </c>
      <c r="D25" s="9">
        <v>74</v>
      </c>
      <c r="E25" s="9">
        <v>78</v>
      </c>
      <c r="F25" s="10">
        <f t="shared" si="0"/>
        <v>152</v>
      </c>
    </row>
    <row r="26" spans="1:6" ht="16.5" customHeight="1">
      <c r="A26" s="7" t="s">
        <v>54</v>
      </c>
      <c r="B26" s="8" t="s">
        <v>55</v>
      </c>
      <c r="C26" s="8" t="s">
        <v>17</v>
      </c>
      <c r="D26" s="9">
        <v>67</v>
      </c>
      <c r="E26" s="9">
        <v>78</v>
      </c>
      <c r="F26" s="10">
        <f t="shared" si="0"/>
        <v>145</v>
      </c>
    </row>
    <row r="27" spans="1:6" ht="16.5" customHeight="1">
      <c r="A27" s="7" t="s">
        <v>56</v>
      </c>
      <c r="B27" s="8" t="s">
        <v>57</v>
      </c>
      <c r="C27" s="8" t="s">
        <v>47</v>
      </c>
      <c r="D27" s="9">
        <v>66</v>
      </c>
      <c r="E27" s="9">
        <v>71</v>
      </c>
      <c r="F27" s="10">
        <f t="shared" si="0"/>
        <v>137</v>
      </c>
    </row>
    <row r="28" spans="1:6" ht="16.5" customHeight="1">
      <c r="A28" s="7" t="s">
        <v>58</v>
      </c>
      <c r="B28" s="8" t="s">
        <v>59</v>
      </c>
      <c r="C28" s="8" t="s">
        <v>6</v>
      </c>
      <c r="D28" s="9">
        <v>68</v>
      </c>
      <c r="E28" s="9">
        <v>69</v>
      </c>
      <c r="F28" s="10">
        <f t="shared" si="0"/>
        <v>137</v>
      </c>
    </row>
    <row r="29" spans="1:6" ht="16.5" customHeight="1">
      <c r="A29" s="7" t="s">
        <v>60</v>
      </c>
      <c r="B29" s="8" t="s">
        <v>61</v>
      </c>
      <c r="C29" s="8" t="s">
        <v>17</v>
      </c>
      <c r="D29" s="9">
        <v>73</v>
      </c>
      <c r="E29" s="9">
        <v>63</v>
      </c>
      <c r="F29" s="12">
        <v>136</v>
      </c>
    </row>
    <row r="30" spans="1:6" ht="16.5" customHeight="1">
      <c r="A30" s="7" t="s">
        <v>22</v>
      </c>
      <c r="B30" s="8" t="s">
        <v>62</v>
      </c>
      <c r="C30" s="8" t="s">
        <v>31</v>
      </c>
      <c r="D30" s="9">
        <v>62</v>
      </c>
      <c r="E30" s="9">
        <v>65</v>
      </c>
      <c r="F30" s="10">
        <f aca="true" t="shared" si="1" ref="F30:F32">SUM(D30+E30)</f>
        <v>127</v>
      </c>
    </row>
    <row r="31" spans="1:6" ht="16.5" customHeight="1">
      <c r="A31" s="7" t="s">
        <v>63</v>
      </c>
      <c r="B31" s="8" t="s">
        <v>64</v>
      </c>
      <c r="C31" s="8" t="s">
        <v>17</v>
      </c>
      <c r="D31" s="9">
        <v>68</v>
      </c>
      <c r="E31" s="9">
        <v>45</v>
      </c>
      <c r="F31" s="10">
        <f t="shared" si="1"/>
        <v>113</v>
      </c>
    </row>
    <row r="32" spans="1:6" ht="16.5" customHeight="1">
      <c r="A32" s="7" t="s">
        <v>65</v>
      </c>
      <c r="B32" s="8" t="s">
        <v>66</v>
      </c>
      <c r="C32" s="8" t="s">
        <v>47</v>
      </c>
      <c r="D32" s="9">
        <v>0</v>
      </c>
      <c r="E32" s="9">
        <v>0</v>
      </c>
      <c r="F32" s="10">
        <f t="shared" si="1"/>
        <v>0</v>
      </c>
    </row>
    <row r="33" spans="1:6" ht="16.5" customHeight="1">
      <c r="A33" s="7" t="s">
        <v>67</v>
      </c>
      <c r="B33" s="8" t="s">
        <v>68</v>
      </c>
      <c r="C33" s="8" t="s">
        <v>17</v>
      </c>
      <c r="D33" s="9"/>
      <c r="E33" s="9"/>
      <c r="F33" s="9">
        <v>0</v>
      </c>
    </row>
    <row r="34" spans="1:6" ht="16.5" customHeight="1">
      <c r="A34" s="16" t="s">
        <v>69</v>
      </c>
      <c r="B34" s="8" t="s">
        <v>70</v>
      </c>
      <c r="C34" s="8" t="s">
        <v>14</v>
      </c>
      <c r="D34" s="9"/>
      <c r="E34" s="9"/>
      <c r="F34" s="9">
        <f aca="true" t="shared" si="2" ref="F34:F43">SUM(D34+E34)</f>
        <v>0</v>
      </c>
    </row>
    <row r="35" spans="1:6" ht="16.5" customHeight="1">
      <c r="A35" s="7" t="s">
        <v>71</v>
      </c>
      <c r="B35" s="8" t="s">
        <v>5</v>
      </c>
      <c r="C35" s="8" t="s">
        <v>6</v>
      </c>
      <c r="D35" s="9"/>
      <c r="E35" s="9"/>
      <c r="F35" s="9">
        <f t="shared" si="2"/>
        <v>0</v>
      </c>
    </row>
    <row r="36" spans="1:6" ht="16.5" customHeight="1">
      <c r="A36" s="7" t="s">
        <v>72</v>
      </c>
      <c r="B36" s="8" t="s">
        <v>73</v>
      </c>
      <c r="C36" s="8" t="s">
        <v>14</v>
      </c>
      <c r="D36" s="9"/>
      <c r="E36" s="9"/>
      <c r="F36" s="9">
        <f t="shared" si="2"/>
        <v>0</v>
      </c>
    </row>
    <row r="37" spans="1:6" ht="16.5" customHeight="1">
      <c r="A37" s="7" t="s">
        <v>74</v>
      </c>
      <c r="B37" s="8" t="s">
        <v>75</v>
      </c>
      <c r="C37" s="8" t="s">
        <v>14</v>
      </c>
      <c r="D37" s="9"/>
      <c r="E37" s="9"/>
      <c r="F37" s="9">
        <f t="shared" si="2"/>
        <v>0</v>
      </c>
    </row>
    <row r="38" spans="1:6" ht="16.5" customHeight="1">
      <c r="A38" s="16" t="s">
        <v>76</v>
      </c>
      <c r="B38" s="8" t="s">
        <v>5</v>
      </c>
      <c r="C38" s="8" t="s">
        <v>14</v>
      </c>
      <c r="D38" s="9"/>
      <c r="E38" s="9"/>
      <c r="F38" s="9">
        <f t="shared" si="2"/>
        <v>0</v>
      </c>
    </row>
    <row r="39" spans="1:6" ht="16.5" customHeight="1">
      <c r="A39" s="7" t="s">
        <v>77</v>
      </c>
      <c r="B39" s="8" t="s">
        <v>78</v>
      </c>
      <c r="C39" s="8" t="s">
        <v>14</v>
      </c>
      <c r="D39" s="9"/>
      <c r="E39" s="9"/>
      <c r="F39" s="9">
        <f t="shared" si="2"/>
        <v>0</v>
      </c>
    </row>
    <row r="40" spans="1:6" ht="16.5" customHeight="1">
      <c r="A40" s="7" t="s">
        <v>79</v>
      </c>
      <c r="B40" s="8" t="s">
        <v>80</v>
      </c>
      <c r="C40" s="8" t="s">
        <v>14</v>
      </c>
      <c r="D40" s="9"/>
      <c r="E40" s="9"/>
      <c r="F40" s="9">
        <f t="shared" si="2"/>
        <v>0</v>
      </c>
    </row>
    <row r="41" spans="1:6" ht="16.5" customHeight="1">
      <c r="A41" s="16" t="s">
        <v>79</v>
      </c>
      <c r="B41" s="8" t="s">
        <v>81</v>
      </c>
      <c r="C41" s="8" t="s">
        <v>14</v>
      </c>
      <c r="D41" s="9"/>
      <c r="E41" s="9"/>
      <c r="F41" s="9">
        <f t="shared" si="2"/>
        <v>0</v>
      </c>
    </row>
    <row r="42" spans="1:6" ht="16.5" customHeight="1">
      <c r="A42" s="7" t="s">
        <v>82</v>
      </c>
      <c r="B42" s="8" t="s">
        <v>28</v>
      </c>
      <c r="C42" s="8" t="s">
        <v>17</v>
      </c>
      <c r="D42" s="9"/>
      <c r="E42" s="9"/>
      <c r="F42" s="9">
        <f t="shared" si="2"/>
        <v>0</v>
      </c>
    </row>
    <row r="43" spans="1:6" ht="16.5" customHeight="1">
      <c r="A43" s="7" t="s">
        <v>83</v>
      </c>
      <c r="B43" s="8" t="s">
        <v>84</v>
      </c>
      <c r="C43" s="8" t="s">
        <v>9</v>
      </c>
      <c r="D43" s="9"/>
      <c r="E43" s="9"/>
      <c r="F43" s="9">
        <f t="shared" si="2"/>
        <v>0</v>
      </c>
    </row>
    <row r="44" spans="1:6" ht="15.75">
      <c r="A44" s="17"/>
      <c r="B44" s="18"/>
      <c r="C44" s="19"/>
      <c r="D44" s="20"/>
      <c r="E44" s="20"/>
      <c r="F44" s="20"/>
    </row>
    <row r="45" ht="15.75">
      <c r="A45" s="21"/>
    </row>
    <row r="46" ht="13.5"/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1"/>
  <sheetViews>
    <sheetView workbookViewId="0" topLeftCell="A13">
      <selection activeCell="A20" sqref="A20"/>
    </sheetView>
  </sheetViews>
  <sheetFormatPr defaultColWidth="8.00390625" defaultRowHeight="15"/>
  <cols>
    <col min="1" max="1" width="20.421875" style="0" customWidth="1"/>
    <col min="2" max="2" width="17.57421875" style="0" customWidth="1"/>
    <col min="3" max="3" width="15.28125" style="0" customWidth="1"/>
    <col min="4" max="5" width="11.140625" style="0" customWidth="1"/>
    <col min="6" max="6" width="9.00390625" style="0" customWidth="1"/>
    <col min="7" max="16384" width="8.28125" style="0" customWidth="1"/>
  </cols>
  <sheetData>
    <row r="2" spans="1:6" ht="15.75" customHeight="1">
      <c r="A2" s="3" t="s">
        <v>85</v>
      </c>
      <c r="B2" s="3"/>
      <c r="C2" s="3"/>
      <c r="D2" s="3"/>
      <c r="E2" s="3"/>
      <c r="F2" s="3"/>
    </row>
    <row r="3" ht="16.5" customHeight="1"/>
    <row r="4" spans="4:6" ht="16.5" customHeight="1">
      <c r="D4" s="4" t="s">
        <v>1</v>
      </c>
      <c r="E4" s="5" t="s">
        <v>2</v>
      </c>
      <c r="F4" s="6" t="s">
        <v>3</v>
      </c>
    </row>
    <row r="5" spans="1:6" ht="16.5" customHeight="1">
      <c r="A5" s="7" t="s">
        <v>86</v>
      </c>
      <c r="B5" s="8" t="s">
        <v>87</v>
      </c>
      <c r="C5" s="8" t="s">
        <v>9</v>
      </c>
      <c r="D5" s="22">
        <v>91</v>
      </c>
      <c r="E5" s="22">
        <v>92</v>
      </c>
      <c r="F5" s="23">
        <f aca="true" t="shared" si="0" ref="F5:F37">SUM(D5+E5)</f>
        <v>183</v>
      </c>
    </row>
    <row r="6" spans="1:6" ht="16.5" customHeight="1">
      <c r="A6" s="7" t="s">
        <v>88</v>
      </c>
      <c r="B6" s="8" t="s">
        <v>89</v>
      </c>
      <c r="C6" s="8" t="s">
        <v>9</v>
      </c>
      <c r="D6" s="22">
        <v>92</v>
      </c>
      <c r="E6" s="22">
        <v>91</v>
      </c>
      <c r="F6" s="23">
        <f t="shared" si="0"/>
        <v>183</v>
      </c>
    </row>
    <row r="7" spans="1:6" ht="16.5" customHeight="1">
      <c r="A7" s="7" t="s">
        <v>90</v>
      </c>
      <c r="B7" s="8" t="s">
        <v>91</v>
      </c>
      <c r="C7" s="8" t="s">
        <v>24</v>
      </c>
      <c r="D7" s="22">
        <v>90</v>
      </c>
      <c r="E7" s="22">
        <v>91</v>
      </c>
      <c r="F7" s="23">
        <f t="shared" si="0"/>
        <v>181</v>
      </c>
    </row>
    <row r="8" spans="1:6" ht="16.5" customHeight="1">
      <c r="A8" s="7" t="s">
        <v>92</v>
      </c>
      <c r="B8" s="8" t="s">
        <v>93</v>
      </c>
      <c r="C8" s="8" t="s">
        <v>17</v>
      </c>
      <c r="D8" s="22">
        <v>91</v>
      </c>
      <c r="E8" s="22">
        <v>90</v>
      </c>
      <c r="F8" s="23">
        <f t="shared" si="0"/>
        <v>181</v>
      </c>
    </row>
    <row r="9" spans="1:6" ht="16.5" customHeight="1">
      <c r="A9" s="7" t="s">
        <v>94</v>
      </c>
      <c r="B9" s="8" t="s">
        <v>95</v>
      </c>
      <c r="C9" s="8" t="s">
        <v>9</v>
      </c>
      <c r="D9" s="22">
        <v>92</v>
      </c>
      <c r="E9" s="22">
        <v>89</v>
      </c>
      <c r="F9" s="23">
        <f t="shared" si="0"/>
        <v>181</v>
      </c>
    </row>
    <row r="10" spans="1:6" ht="16.5" customHeight="1">
      <c r="A10" s="7" t="s">
        <v>96</v>
      </c>
      <c r="B10" s="8" t="s">
        <v>97</v>
      </c>
      <c r="C10" s="8" t="s">
        <v>6</v>
      </c>
      <c r="D10" s="22">
        <v>90</v>
      </c>
      <c r="E10" s="22">
        <v>89</v>
      </c>
      <c r="F10" s="23">
        <f t="shared" si="0"/>
        <v>179</v>
      </c>
    </row>
    <row r="11" spans="1:6" ht="16.5" customHeight="1">
      <c r="A11" s="24" t="s">
        <v>98</v>
      </c>
      <c r="B11" s="25" t="s">
        <v>23</v>
      </c>
      <c r="C11" s="25" t="s">
        <v>9</v>
      </c>
      <c r="D11" s="22">
        <v>90</v>
      </c>
      <c r="E11" s="22">
        <v>87</v>
      </c>
      <c r="F11" s="23">
        <f t="shared" si="0"/>
        <v>177</v>
      </c>
    </row>
    <row r="12" spans="1:6" ht="16.5" customHeight="1">
      <c r="A12" s="7" t="s">
        <v>99</v>
      </c>
      <c r="B12" s="8" t="s">
        <v>100</v>
      </c>
      <c r="C12" s="8" t="s">
        <v>47</v>
      </c>
      <c r="D12" s="22">
        <v>84</v>
      </c>
      <c r="E12" s="22">
        <v>89</v>
      </c>
      <c r="F12" s="23">
        <f t="shared" si="0"/>
        <v>173</v>
      </c>
    </row>
    <row r="13" spans="1:6" ht="16.5" customHeight="1">
      <c r="A13" s="7" t="s">
        <v>83</v>
      </c>
      <c r="B13" s="8" t="s">
        <v>26</v>
      </c>
      <c r="C13" s="8" t="s">
        <v>9</v>
      </c>
      <c r="D13" s="22">
        <v>85</v>
      </c>
      <c r="E13" s="22">
        <v>88</v>
      </c>
      <c r="F13" s="23">
        <f t="shared" si="0"/>
        <v>173</v>
      </c>
    </row>
    <row r="14" spans="1:6" ht="16.5" customHeight="1">
      <c r="A14" s="7" t="s">
        <v>101</v>
      </c>
      <c r="B14" s="8" t="s">
        <v>102</v>
      </c>
      <c r="C14" s="8" t="s">
        <v>24</v>
      </c>
      <c r="D14" s="22">
        <v>88</v>
      </c>
      <c r="E14" s="22">
        <v>85</v>
      </c>
      <c r="F14" s="23">
        <f t="shared" si="0"/>
        <v>173</v>
      </c>
    </row>
    <row r="15" spans="1:6" ht="16.5" customHeight="1">
      <c r="A15" s="7" t="s">
        <v>103</v>
      </c>
      <c r="B15" s="8" t="s">
        <v>104</v>
      </c>
      <c r="C15" s="8" t="s">
        <v>6</v>
      </c>
      <c r="D15" s="22">
        <v>82</v>
      </c>
      <c r="E15" s="22">
        <v>88</v>
      </c>
      <c r="F15" s="23">
        <f t="shared" si="0"/>
        <v>170</v>
      </c>
    </row>
    <row r="16" spans="1:6" ht="16.5" customHeight="1">
      <c r="A16" s="7" t="s">
        <v>25</v>
      </c>
      <c r="B16" s="8" t="s">
        <v>16</v>
      </c>
      <c r="C16" s="8" t="s">
        <v>9</v>
      </c>
      <c r="D16" s="22">
        <v>83</v>
      </c>
      <c r="E16" s="22">
        <v>86</v>
      </c>
      <c r="F16" s="23">
        <f t="shared" si="0"/>
        <v>169</v>
      </c>
    </row>
    <row r="17" spans="1:6" ht="16.5" customHeight="1">
      <c r="A17" s="11" t="s">
        <v>105</v>
      </c>
      <c r="B17" s="8" t="s">
        <v>16</v>
      </c>
      <c r="C17" s="8" t="s">
        <v>14</v>
      </c>
      <c r="D17" s="22">
        <v>84</v>
      </c>
      <c r="E17" s="22">
        <v>85</v>
      </c>
      <c r="F17" s="23">
        <f t="shared" si="0"/>
        <v>169</v>
      </c>
    </row>
    <row r="18" spans="1:6" ht="16.5" customHeight="1">
      <c r="A18" s="7" t="s">
        <v>106</v>
      </c>
      <c r="B18" s="26" t="s">
        <v>107</v>
      </c>
      <c r="C18" s="26" t="s">
        <v>17</v>
      </c>
      <c r="D18" s="22">
        <v>81</v>
      </c>
      <c r="E18" s="22">
        <v>87</v>
      </c>
      <c r="F18" s="23">
        <f t="shared" si="0"/>
        <v>168</v>
      </c>
    </row>
    <row r="19" spans="1:6" ht="16.5" customHeight="1">
      <c r="A19" s="11" t="s">
        <v>108</v>
      </c>
      <c r="B19" s="8" t="s">
        <v>109</v>
      </c>
      <c r="C19" s="8" t="s">
        <v>14</v>
      </c>
      <c r="D19" s="22">
        <v>80</v>
      </c>
      <c r="E19" s="22">
        <v>87</v>
      </c>
      <c r="F19" s="23">
        <f t="shared" si="0"/>
        <v>167</v>
      </c>
    </row>
    <row r="20" spans="1:6" ht="16.5" customHeight="1">
      <c r="A20" s="11" t="s">
        <v>110</v>
      </c>
      <c r="B20" s="8" t="s">
        <v>111</v>
      </c>
      <c r="C20" s="8" t="s">
        <v>14</v>
      </c>
      <c r="D20" s="22">
        <v>81</v>
      </c>
      <c r="E20" s="22">
        <v>85</v>
      </c>
      <c r="F20" s="23">
        <f t="shared" si="0"/>
        <v>166</v>
      </c>
    </row>
    <row r="21" spans="1:6" ht="16.5" customHeight="1">
      <c r="A21" s="7" t="s">
        <v>112</v>
      </c>
      <c r="B21" s="8" t="s">
        <v>113</v>
      </c>
      <c r="C21" s="8" t="s">
        <v>17</v>
      </c>
      <c r="D21" s="22">
        <v>76</v>
      </c>
      <c r="E21" s="22">
        <v>87</v>
      </c>
      <c r="F21" s="23">
        <f t="shared" si="0"/>
        <v>163</v>
      </c>
    </row>
    <row r="22" spans="1:6" ht="16.5" customHeight="1">
      <c r="A22" s="7" t="s">
        <v>27</v>
      </c>
      <c r="B22" s="8" t="s">
        <v>114</v>
      </c>
      <c r="C22" s="8" t="s">
        <v>17</v>
      </c>
      <c r="D22" s="22">
        <v>80</v>
      </c>
      <c r="E22" s="22">
        <v>80</v>
      </c>
      <c r="F22" s="23">
        <f t="shared" si="0"/>
        <v>160</v>
      </c>
    </row>
    <row r="23" spans="1:6" ht="16.5" customHeight="1">
      <c r="A23" s="7" t="s">
        <v>115</v>
      </c>
      <c r="B23" s="8" t="s">
        <v>116</v>
      </c>
      <c r="C23" s="8" t="s">
        <v>17</v>
      </c>
      <c r="D23" s="22">
        <v>78</v>
      </c>
      <c r="E23" s="22">
        <v>75</v>
      </c>
      <c r="F23" s="23">
        <f t="shared" si="0"/>
        <v>153</v>
      </c>
    </row>
    <row r="24" spans="1:6" ht="16.5" customHeight="1">
      <c r="A24" s="7" t="s">
        <v>117</v>
      </c>
      <c r="B24" s="8" t="s">
        <v>118</v>
      </c>
      <c r="C24" s="8" t="s">
        <v>6</v>
      </c>
      <c r="D24" s="22">
        <v>75</v>
      </c>
      <c r="E24" s="22">
        <v>74</v>
      </c>
      <c r="F24" s="23">
        <f t="shared" si="0"/>
        <v>149</v>
      </c>
    </row>
    <row r="25" spans="1:6" ht="16.5" customHeight="1">
      <c r="A25" s="16" t="s">
        <v>119</v>
      </c>
      <c r="B25" s="8" t="s">
        <v>44</v>
      </c>
      <c r="C25" s="8" t="s">
        <v>17</v>
      </c>
      <c r="D25" s="22">
        <v>69</v>
      </c>
      <c r="E25" s="22">
        <v>79</v>
      </c>
      <c r="F25" s="23">
        <f t="shared" si="0"/>
        <v>148</v>
      </c>
    </row>
    <row r="26" spans="1:6" ht="16.5" customHeight="1">
      <c r="A26" s="7" t="s">
        <v>120</v>
      </c>
      <c r="B26" s="8" t="s">
        <v>121</v>
      </c>
      <c r="C26" s="8" t="s">
        <v>24</v>
      </c>
      <c r="D26" s="22">
        <v>65</v>
      </c>
      <c r="E26" s="22">
        <v>80</v>
      </c>
      <c r="F26" s="23">
        <f t="shared" si="0"/>
        <v>145</v>
      </c>
    </row>
    <row r="27" spans="1:6" ht="16.5" customHeight="1">
      <c r="A27" s="16" t="s">
        <v>122</v>
      </c>
      <c r="B27" s="8" t="s">
        <v>28</v>
      </c>
      <c r="C27" s="8" t="s">
        <v>38</v>
      </c>
      <c r="D27" s="22">
        <v>72</v>
      </c>
      <c r="E27" s="22">
        <v>72</v>
      </c>
      <c r="F27" s="23">
        <f t="shared" si="0"/>
        <v>144</v>
      </c>
    </row>
    <row r="28" spans="1:6" ht="16.5" customHeight="1">
      <c r="A28" s="27" t="s">
        <v>123</v>
      </c>
      <c r="B28" s="15" t="s">
        <v>51</v>
      </c>
      <c r="C28" s="15" t="s">
        <v>6</v>
      </c>
      <c r="D28" s="22">
        <v>72</v>
      </c>
      <c r="E28" s="22">
        <v>72</v>
      </c>
      <c r="F28" s="23">
        <f t="shared" si="0"/>
        <v>144</v>
      </c>
    </row>
    <row r="29" spans="1:6" ht="16.5" customHeight="1">
      <c r="A29" s="13" t="s">
        <v>124</v>
      </c>
      <c r="B29" s="14" t="s">
        <v>125</v>
      </c>
      <c r="C29" s="14" t="s">
        <v>31</v>
      </c>
      <c r="D29" s="22">
        <v>66</v>
      </c>
      <c r="E29" s="22">
        <v>77</v>
      </c>
      <c r="F29" s="23">
        <f t="shared" si="0"/>
        <v>143</v>
      </c>
    </row>
    <row r="30" spans="1:6" ht="16.5" customHeight="1">
      <c r="A30" s="7" t="s">
        <v>58</v>
      </c>
      <c r="B30" s="8" t="s">
        <v>28</v>
      </c>
      <c r="C30" s="8" t="s">
        <v>6</v>
      </c>
      <c r="D30" s="22">
        <v>66</v>
      </c>
      <c r="E30" s="22">
        <v>72</v>
      </c>
      <c r="F30" s="23">
        <f t="shared" si="0"/>
        <v>138</v>
      </c>
    </row>
    <row r="31" spans="1:6" ht="16.5" customHeight="1">
      <c r="A31" s="7" t="s">
        <v>126</v>
      </c>
      <c r="B31" s="8" t="s">
        <v>127</v>
      </c>
      <c r="C31" s="8" t="s">
        <v>38</v>
      </c>
      <c r="D31" s="22">
        <v>53</v>
      </c>
      <c r="E31" s="22">
        <v>68</v>
      </c>
      <c r="F31" s="23">
        <f t="shared" si="0"/>
        <v>121</v>
      </c>
    </row>
    <row r="32" spans="1:6" ht="16.5" customHeight="1">
      <c r="A32" s="7" t="s">
        <v>128</v>
      </c>
      <c r="B32" s="8" t="s">
        <v>129</v>
      </c>
      <c r="C32" s="8" t="s">
        <v>38</v>
      </c>
      <c r="D32" s="22">
        <v>68</v>
      </c>
      <c r="E32" s="22">
        <v>33</v>
      </c>
      <c r="F32" s="23">
        <f t="shared" si="0"/>
        <v>101</v>
      </c>
    </row>
    <row r="33" spans="1:6" ht="16.5" customHeight="1">
      <c r="A33" s="7" t="s">
        <v>130</v>
      </c>
      <c r="B33" s="8" t="s">
        <v>131</v>
      </c>
      <c r="C33" s="8" t="s">
        <v>17</v>
      </c>
      <c r="D33" s="22">
        <v>0</v>
      </c>
      <c r="E33" s="22">
        <v>0</v>
      </c>
      <c r="F33" s="23">
        <f t="shared" si="0"/>
        <v>0</v>
      </c>
    </row>
    <row r="34" spans="1:6" ht="16.5" customHeight="1">
      <c r="A34" s="7" t="s">
        <v>132</v>
      </c>
      <c r="B34" s="8" t="s">
        <v>133</v>
      </c>
      <c r="C34" s="8" t="s">
        <v>14</v>
      </c>
      <c r="D34" s="22"/>
      <c r="E34" s="22"/>
      <c r="F34" s="22">
        <f t="shared" si="0"/>
        <v>0</v>
      </c>
    </row>
    <row r="35" spans="1:6" ht="16.5" customHeight="1">
      <c r="A35" s="7" t="s">
        <v>134</v>
      </c>
      <c r="B35" s="8" t="s">
        <v>135</v>
      </c>
      <c r="C35" s="8" t="s">
        <v>6</v>
      </c>
      <c r="D35" s="22"/>
      <c r="E35" s="22"/>
      <c r="F35" s="28">
        <f t="shared" si="0"/>
        <v>0</v>
      </c>
    </row>
    <row r="36" spans="1:6" ht="16.5" customHeight="1">
      <c r="A36" s="7" t="s">
        <v>136</v>
      </c>
      <c r="B36" s="8" t="s">
        <v>129</v>
      </c>
      <c r="C36" s="8" t="s">
        <v>47</v>
      </c>
      <c r="D36" s="22"/>
      <c r="E36" s="22"/>
      <c r="F36" s="28">
        <f t="shared" si="0"/>
        <v>0</v>
      </c>
    </row>
    <row r="37" spans="1:6" ht="16.5" customHeight="1">
      <c r="A37" s="13"/>
      <c r="B37" s="14"/>
      <c r="C37" s="14"/>
      <c r="D37" s="22"/>
      <c r="E37" s="22"/>
      <c r="F37" s="28">
        <f t="shared" si="0"/>
        <v>0</v>
      </c>
    </row>
    <row r="38" spans="1:6" ht="13.5">
      <c r="A38" s="29"/>
      <c r="B38" s="18"/>
      <c r="C38" s="19"/>
      <c r="D38" s="30"/>
      <c r="E38" s="30"/>
      <c r="F38" s="31"/>
    </row>
    <row r="39" spans="1:6" ht="13.5">
      <c r="A39" s="32"/>
      <c r="B39" s="33"/>
      <c r="C39" s="34"/>
      <c r="D39" s="30"/>
      <c r="E39" s="30"/>
      <c r="F39" s="31"/>
    </row>
    <row r="40" spans="1:6" ht="13.5">
      <c r="A40" s="35"/>
      <c r="B40" s="36"/>
      <c r="C40" s="34"/>
      <c r="D40" s="30"/>
      <c r="E40" s="30"/>
      <c r="F40" s="31"/>
    </row>
    <row r="41" spans="1:6" ht="13.5">
      <c r="A41" s="35"/>
      <c r="B41" s="36"/>
      <c r="C41" s="34"/>
      <c r="D41" s="30"/>
      <c r="E41" s="30"/>
      <c r="F41" s="31"/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A15" sqref="A15"/>
    </sheetView>
  </sheetViews>
  <sheetFormatPr defaultColWidth="8.00390625" defaultRowHeight="15"/>
  <cols>
    <col min="1" max="2" width="17.57421875" style="0" customWidth="1"/>
    <col min="3" max="3" width="15.28125" style="0" customWidth="1"/>
    <col min="4" max="5" width="11.140625" style="37" customWidth="1"/>
    <col min="6" max="6" width="9.00390625" style="37" customWidth="1"/>
    <col min="7" max="16384" width="8.28125" style="0" customWidth="1"/>
  </cols>
  <sheetData>
    <row r="1" spans="4:6" ht="15">
      <c r="D1"/>
      <c r="E1"/>
      <c r="F1"/>
    </row>
    <row r="2" spans="1:6" ht="15" customHeight="1">
      <c r="A2" s="3" t="s">
        <v>137</v>
      </c>
      <c r="B2" s="3"/>
      <c r="C2" s="3"/>
      <c r="D2" s="3"/>
      <c r="E2" s="3"/>
      <c r="F2" s="3"/>
    </row>
    <row r="3" spans="4:6" ht="16.5" customHeight="1">
      <c r="D3"/>
      <c r="E3"/>
      <c r="F3"/>
    </row>
    <row r="4" spans="4:6" ht="16.5" customHeight="1">
      <c r="D4" s="4" t="s">
        <v>1</v>
      </c>
      <c r="E4" s="5" t="s">
        <v>2</v>
      </c>
      <c r="F4" s="6" t="s">
        <v>3</v>
      </c>
    </row>
    <row r="5" spans="1:6" ht="16.5" customHeight="1">
      <c r="A5" s="7" t="s">
        <v>138</v>
      </c>
      <c r="B5" s="8" t="s">
        <v>139</v>
      </c>
      <c r="C5" s="8" t="s">
        <v>17</v>
      </c>
      <c r="D5" s="22">
        <v>96</v>
      </c>
      <c r="E5" s="22">
        <v>98</v>
      </c>
      <c r="F5" s="23">
        <f aca="true" t="shared" si="0" ref="F5:F26">SUM(D5:E5)</f>
        <v>194</v>
      </c>
    </row>
    <row r="6" spans="1:6" ht="16.5" customHeight="1">
      <c r="A6" s="7" t="s">
        <v>92</v>
      </c>
      <c r="B6" s="8" t="s">
        <v>135</v>
      </c>
      <c r="C6" s="8" t="s">
        <v>17</v>
      </c>
      <c r="D6" s="22">
        <v>97</v>
      </c>
      <c r="E6" s="22">
        <v>97</v>
      </c>
      <c r="F6" s="23">
        <f t="shared" si="0"/>
        <v>194</v>
      </c>
    </row>
    <row r="7" spans="1:6" ht="16.5" customHeight="1">
      <c r="A7" s="7" t="s">
        <v>140</v>
      </c>
      <c r="B7" s="8" t="s">
        <v>141</v>
      </c>
      <c r="C7" s="8" t="s">
        <v>9</v>
      </c>
      <c r="D7" s="22">
        <v>97</v>
      </c>
      <c r="E7" s="22">
        <v>97</v>
      </c>
      <c r="F7" s="23">
        <f t="shared" si="0"/>
        <v>194</v>
      </c>
    </row>
    <row r="8" spans="1:6" ht="16.5" customHeight="1">
      <c r="A8" s="11" t="s">
        <v>142</v>
      </c>
      <c r="B8" s="8" t="s">
        <v>143</v>
      </c>
      <c r="C8" s="8" t="s">
        <v>14</v>
      </c>
      <c r="D8" s="22">
        <v>95</v>
      </c>
      <c r="E8" s="22">
        <v>96</v>
      </c>
      <c r="F8" s="23">
        <f t="shared" si="0"/>
        <v>191</v>
      </c>
    </row>
    <row r="9" spans="1:6" ht="16.5" customHeight="1">
      <c r="A9" s="7" t="s">
        <v>41</v>
      </c>
      <c r="B9" s="8" t="s">
        <v>28</v>
      </c>
      <c r="C9" s="8" t="s">
        <v>17</v>
      </c>
      <c r="D9" s="22">
        <v>95</v>
      </c>
      <c r="E9" s="22">
        <v>92</v>
      </c>
      <c r="F9" s="23">
        <f t="shared" si="0"/>
        <v>187</v>
      </c>
    </row>
    <row r="10" spans="1:6" ht="16.5" customHeight="1">
      <c r="A10" s="7" t="s">
        <v>90</v>
      </c>
      <c r="B10" s="8" t="s">
        <v>144</v>
      </c>
      <c r="C10" s="8" t="s">
        <v>24</v>
      </c>
      <c r="D10" s="22">
        <v>93</v>
      </c>
      <c r="E10" s="22">
        <v>91</v>
      </c>
      <c r="F10" s="23">
        <f t="shared" si="0"/>
        <v>184</v>
      </c>
    </row>
    <row r="11" spans="1:6" ht="16.5" customHeight="1">
      <c r="A11" s="38" t="s">
        <v>145</v>
      </c>
      <c r="B11" s="14" t="s">
        <v>146</v>
      </c>
      <c r="C11" s="14" t="s">
        <v>31</v>
      </c>
      <c r="D11" s="22">
        <v>91</v>
      </c>
      <c r="E11" s="22">
        <v>91</v>
      </c>
      <c r="F11" s="23">
        <f t="shared" si="0"/>
        <v>182</v>
      </c>
    </row>
    <row r="12" spans="1:6" ht="16.5" customHeight="1">
      <c r="A12" s="13" t="s">
        <v>147</v>
      </c>
      <c r="B12" s="14" t="s">
        <v>148</v>
      </c>
      <c r="C12" s="14" t="s">
        <v>31</v>
      </c>
      <c r="D12" s="22">
        <v>89</v>
      </c>
      <c r="E12" s="22">
        <v>89</v>
      </c>
      <c r="F12" s="23">
        <f t="shared" si="0"/>
        <v>178</v>
      </c>
    </row>
    <row r="13" spans="1:6" ht="16.5" customHeight="1">
      <c r="A13" s="11" t="s">
        <v>149</v>
      </c>
      <c r="B13" s="8" t="s">
        <v>150</v>
      </c>
      <c r="C13" s="8" t="s">
        <v>14</v>
      </c>
      <c r="D13" s="22">
        <v>87</v>
      </c>
      <c r="E13" s="22">
        <v>90</v>
      </c>
      <c r="F13" s="23">
        <f t="shared" si="0"/>
        <v>177</v>
      </c>
    </row>
    <row r="14" spans="1:6" ht="16.5" customHeight="1">
      <c r="A14" s="7" t="s">
        <v>112</v>
      </c>
      <c r="B14" s="8" t="s">
        <v>151</v>
      </c>
      <c r="C14" s="8" t="s">
        <v>17</v>
      </c>
      <c r="D14" s="22">
        <v>84</v>
      </c>
      <c r="E14" s="22">
        <v>92</v>
      </c>
      <c r="F14" s="23">
        <f t="shared" si="0"/>
        <v>176</v>
      </c>
    </row>
    <row r="15" spans="1:6" ht="16.5" customHeight="1">
      <c r="A15" s="11" t="s">
        <v>152</v>
      </c>
      <c r="B15" s="8" t="s">
        <v>53</v>
      </c>
      <c r="C15" s="8" t="s">
        <v>14</v>
      </c>
      <c r="D15" s="22">
        <v>88</v>
      </c>
      <c r="E15" s="22">
        <v>86</v>
      </c>
      <c r="F15" s="23">
        <f t="shared" si="0"/>
        <v>174</v>
      </c>
    </row>
    <row r="16" spans="1:6" ht="16.5" customHeight="1">
      <c r="A16" s="7" t="s">
        <v>86</v>
      </c>
      <c r="B16" s="8" t="s">
        <v>153</v>
      </c>
      <c r="C16" s="8" t="s">
        <v>9</v>
      </c>
      <c r="D16" s="22">
        <v>85</v>
      </c>
      <c r="E16" s="22">
        <v>88</v>
      </c>
      <c r="F16" s="23">
        <f t="shared" si="0"/>
        <v>173</v>
      </c>
    </row>
    <row r="17" spans="1:6" ht="16.5" customHeight="1">
      <c r="A17" s="7" t="s">
        <v>120</v>
      </c>
      <c r="B17" s="8" t="s">
        <v>89</v>
      </c>
      <c r="C17" s="8" t="s">
        <v>24</v>
      </c>
      <c r="D17" s="22">
        <v>70</v>
      </c>
      <c r="E17" s="22">
        <v>57</v>
      </c>
      <c r="F17" s="23">
        <f t="shared" si="0"/>
        <v>127</v>
      </c>
    </row>
    <row r="18" spans="1:6" ht="16.5" customHeight="1">
      <c r="A18" s="7" t="s">
        <v>154</v>
      </c>
      <c r="B18" s="8" t="s">
        <v>155</v>
      </c>
      <c r="C18" s="8" t="s">
        <v>17</v>
      </c>
      <c r="D18" s="22">
        <v>0</v>
      </c>
      <c r="E18" s="22">
        <v>0</v>
      </c>
      <c r="F18" s="23">
        <f t="shared" si="0"/>
        <v>0</v>
      </c>
    </row>
    <row r="19" spans="1:6" ht="16.5" customHeight="1">
      <c r="A19" s="7" t="s">
        <v>156</v>
      </c>
      <c r="B19" s="8" t="s">
        <v>157</v>
      </c>
      <c r="C19" s="8" t="s">
        <v>9</v>
      </c>
      <c r="D19" s="22">
        <v>0</v>
      </c>
      <c r="E19" s="22">
        <v>0</v>
      </c>
      <c r="F19" s="23">
        <f t="shared" si="0"/>
        <v>0</v>
      </c>
    </row>
    <row r="20" spans="1:6" ht="16.5" customHeight="1">
      <c r="A20" s="7" t="s">
        <v>158</v>
      </c>
      <c r="B20" s="8" t="s">
        <v>159</v>
      </c>
      <c r="C20" s="8" t="s">
        <v>9</v>
      </c>
      <c r="D20" s="22">
        <v>0</v>
      </c>
      <c r="E20" s="22">
        <v>0</v>
      </c>
      <c r="F20" s="23">
        <f t="shared" si="0"/>
        <v>0</v>
      </c>
    </row>
    <row r="21" spans="1:6" ht="16.5" customHeight="1">
      <c r="A21" s="16" t="s">
        <v>160</v>
      </c>
      <c r="B21" s="8" t="s">
        <v>161</v>
      </c>
      <c r="C21" s="8" t="s">
        <v>14</v>
      </c>
      <c r="D21" s="22"/>
      <c r="E21" s="22"/>
      <c r="F21" s="22">
        <f t="shared" si="0"/>
        <v>0</v>
      </c>
    </row>
    <row r="22" spans="1:6" ht="16.5" customHeight="1">
      <c r="A22" s="7" t="s">
        <v>162</v>
      </c>
      <c r="B22" s="8" t="s">
        <v>163</v>
      </c>
      <c r="C22" s="8" t="s">
        <v>9</v>
      </c>
      <c r="D22" s="22"/>
      <c r="E22" s="22"/>
      <c r="F22" s="22">
        <f t="shared" si="0"/>
        <v>0</v>
      </c>
    </row>
    <row r="23" spans="1:6" ht="16.5" customHeight="1">
      <c r="A23" s="7" t="s">
        <v>164</v>
      </c>
      <c r="B23" s="8" t="s">
        <v>165</v>
      </c>
      <c r="C23" s="8" t="s">
        <v>14</v>
      </c>
      <c r="D23" s="22"/>
      <c r="E23" s="22"/>
      <c r="F23" s="22">
        <f t="shared" si="0"/>
        <v>0</v>
      </c>
    </row>
    <row r="24" spans="1:6" ht="16.5" customHeight="1">
      <c r="A24" s="7" t="s">
        <v>166</v>
      </c>
      <c r="B24" s="8" t="s">
        <v>5</v>
      </c>
      <c r="C24" s="8" t="s">
        <v>14</v>
      </c>
      <c r="D24" s="22"/>
      <c r="E24" s="22"/>
      <c r="F24" s="22">
        <f t="shared" si="0"/>
        <v>0</v>
      </c>
    </row>
    <row r="25" spans="1:6" ht="16.5" customHeight="1">
      <c r="A25" s="7" t="s">
        <v>167</v>
      </c>
      <c r="B25" s="8" t="s">
        <v>168</v>
      </c>
      <c r="C25" s="8" t="s">
        <v>14</v>
      </c>
      <c r="D25" s="22"/>
      <c r="E25" s="22"/>
      <c r="F25" s="22">
        <f t="shared" si="0"/>
        <v>0</v>
      </c>
    </row>
    <row r="26" spans="1:6" ht="16.5" customHeight="1">
      <c r="A26" s="13"/>
      <c r="B26" s="14"/>
      <c r="C26" s="14"/>
      <c r="D26" s="22"/>
      <c r="E26" s="22"/>
      <c r="F26" s="28">
        <f t="shared" si="0"/>
        <v>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5"/>
  <sheetViews>
    <sheetView workbookViewId="0" topLeftCell="A1">
      <selection activeCell="A9" sqref="A9"/>
    </sheetView>
  </sheetViews>
  <sheetFormatPr defaultColWidth="8.00390625" defaultRowHeight="15"/>
  <cols>
    <col min="1" max="2" width="17.28125" style="0" customWidth="1"/>
    <col min="3" max="3" width="15.28125" style="0" customWidth="1"/>
    <col min="4" max="5" width="10.8515625" style="0" customWidth="1"/>
    <col min="6" max="6" width="8.7109375" style="0" customWidth="1"/>
    <col min="7" max="16384" width="8.28125" style="0" customWidth="1"/>
  </cols>
  <sheetData>
    <row r="2" spans="1:6" ht="15" customHeight="1">
      <c r="A2" s="3" t="s">
        <v>169</v>
      </c>
      <c r="B2" s="3"/>
      <c r="C2" s="3"/>
      <c r="D2" s="3"/>
      <c r="E2" s="3"/>
      <c r="F2" s="3"/>
    </row>
    <row r="3" ht="16.5" customHeight="1"/>
    <row r="4" spans="4:6" ht="16.5" customHeight="1">
      <c r="D4" s="6" t="s">
        <v>1</v>
      </c>
      <c r="E4" s="6" t="s">
        <v>2</v>
      </c>
      <c r="F4" s="6" t="s">
        <v>3</v>
      </c>
    </row>
    <row r="5" spans="1:7" ht="16.5" customHeight="1">
      <c r="A5" s="39" t="s">
        <v>170</v>
      </c>
      <c r="B5" s="40" t="s">
        <v>171</v>
      </c>
      <c r="C5" s="40" t="s">
        <v>9</v>
      </c>
      <c r="D5" s="28">
        <v>96</v>
      </c>
      <c r="E5" s="28">
        <v>99</v>
      </c>
      <c r="F5" s="41">
        <f aca="true" t="shared" si="0" ref="F5:F10">SUM(D5+E5)</f>
        <v>195</v>
      </c>
      <c r="G5" s="42"/>
    </row>
    <row r="6" spans="1:7" ht="16.5" customHeight="1">
      <c r="A6" s="39" t="s">
        <v>172</v>
      </c>
      <c r="B6" s="40" t="s">
        <v>173</v>
      </c>
      <c r="C6" s="40" t="s">
        <v>9</v>
      </c>
      <c r="D6" s="28">
        <v>95</v>
      </c>
      <c r="E6" s="28">
        <v>99</v>
      </c>
      <c r="F6" s="41">
        <f t="shared" si="0"/>
        <v>194</v>
      </c>
      <c r="G6" s="42"/>
    </row>
    <row r="7" spans="1:7" ht="16.5" customHeight="1">
      <c r="A7" s="43" t="s">
        <v>174</v>
      </c>
      <c r="B7" s="44" t="s">
        <v>118</v>
      </c>
      <c r="C7" s="44" t="s">
        <v>14</v>
      </c>
      <c r="D7" s="28">
        <v>93</v>
      </c>
      <c r="E7" s="28">
        <v>94</v>
      </c>
      <c r="F7" s="41">
        <f t="shared" si="0"/>
        <v>187</v>
      </c>
      <c r="G7" s="42"/>
    </row>
    <row r="8" spans="1:7" ht="16.5" customHeight="1">
      <c r="A8" s="39" t="s">
        <v>175</v>
      </c>
      <c r="B8" s="40" t="s">
        <v>8</v>
      </c>
      <c r="C8" s="40" t="s">
        <v>9</v>
      </c>
      <c r="D8" s="28">
        <v>92</v>
      </c>
      <c r="E8" s="28">
        <v>89</v>
      </c>
      <c r="F8" s="41">
        <f t="shared" si="0"/>
        <v>181</v>
      </c>
      <c r="G8" s="42"/>
    </row>
    <row r="9" spans="1:7" ht="16.5" customHeight="1">
      <c r="A9" s="45" t="s">
        <v>108</v>
      </c>
      <c r="B9" s="40" t="s">
        <v>44</v>
      </c>
      <c r="C9" s="40" t="s">
        <v>14</v>
      </c>
      <c r="D9" s="28">
        <v>88</v>
      </c>
      <c r="E9" s="28">
        <v>83</v>
      </c>
      <c r="F9" s="41">
        <f t="shared" si="0"/>
        <v>171</v>
      </c>
      <c r="G9" s="42"/>
    </row>
    <row r="10" spans="1:7" ht="16.5" customHeight="1">
      <c r="A10" s="39" t="s">
        <v>176</v>
      </c>
      <c r="B10" s="40" t="s">
        <v>129</v>
      </c>
      <c r="C10" s="40" t="s">
        <v>6</v>
      </c>
      <c r="D10" s="28">
        <v>77</v>
      </c>
      <c r="E10" s="28">
        <v>80</v>
      </c>
      <c r="F10" s="41">
        <f t="shared" si="0"/>
        <v>157</v>
      </c>
      <c r="G10" s="42"/>
    </row>
    <row r="11" spans="1:7" ht="16.5" customHeight="1">
      <c r="A11" s="46" t="s">
        <v>177</v>
      </c>
      <c r="B11" s="44" t="s">
        <v>178</v>
      </c>
      <c r="C11" s="44" t="s">
        <v>31</v>
      </c>
      <c r="D11" s="28">
        <v>0</v>
      </c>
      <c r="E11" s="28">
        <v>0</v>
      </c>
      <c r="F11" s="41" t="s">
        <v>179</v>
      </c>
      <c r="G11" s="42"/>
    </row>
    <row r="12" spans="1:7" ht="16.5" customHeight="1">
      <c r="A12" s="39" t="s">
        <v>180</v>
      </c>
      <c r="B12" s="40" t="s">
        <v>181</v>
      </c>
      <c r="C12" s="40" t="s">
        <v>6</v>
      </c>
      <c r="D12" s="28"/>
      <c r="E12" s="28"/>
      <c r="F12" s="22">
        <f aca="true" t="shared" si="1" ref="F12:F14">SUM(D12+E12)</f>
        <v>0</v>
      </c>
      <c r="G12" s="42"/>
    </row>
    <row r="13" spans="1:7" ht="16.5" customHeight="1">
      <c r="A13" s="39" t="s">
        <v>162</v>
      </c>
      <c r="B13" s="40" t="s">
        <v>178</v>
      </c>
      <c r="C13" s="40" t="s">
        <v>9</v>
      </c>
      <c r="D13" s="28"/>
      <c r="E13" s="28"/>
      <c r="F13" s="22">
        <f t="shared" si="1"/>
        <v>0</v>
      </c>
      <c r="G13" s="42"/>
    </row>
    <row r="14" spans="1:7" ht="16.5" customHeight="1">
      <c r="A14" s="39" t="s">
        <v>69</v>
      </c>
      <c r="B14" s="40" t="s">
        <v>182</v>
      </c>
      <c r="C14" s="40" t="s">
        <v>14</v>
      </c>
      <c r="D14" s="28"/>
      <c r="E14" s="28"/>
      <c r="F14" s="22">
        <f t="shared" si="1"/>
        <v>0</v>
      </c>
      <c r="G14" s="42"/>
    </row>
    <row r="15" spans="1:7" ht="16.5" customHeight="1">
      <c r="A15" s="46"/>
      <c r="B15" s="44"/>
      <c r="C15" s="44"/>
      <c r="D15" s="28"/>
      <c r="E15" s="28"/>
      <c r="F15" s="28">
        <f>SUM(D13+E13)</f>
        <v>0</v>
      </c>
      <c r="G15" s="42"/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5"/>
  <sheetViews>
    <sheetView workbookViewId="0" topLeftCell="A1">
      <selection activeCell="E16" sqref="E16"/>
    </sheetView>
  </sheetViews>
  <sheetFormatPr defaultColWidth="8.00390625" defaultRowHeight="15"/>
  <cols>
    <col min="1" max="1" width="3.57421875" style="0" customWidth="1"/>
    <col min="2" max="2" width="30.28125" style="0" customWidth="1"/>
    <col min="3" max="3" width="8.140625" style="0" customWidth="1"/>
    <col min="4" max="10" width="11.140625" style="0" customWidth="1"/>
    <col min="11" max="16384" width="8.28125" style="0" customWidth="1"/>
  </cols>
  <sheetData>
    <row r="1" ht="13.5"/>
    <row r="2" spans="1:10" ht="13.5" customHeight="1">
      <c r="A2" s="47" t="s">
        <v>183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5">
      <c r="A3" s="47"/>
      <c r="B3" s="47"/>
      <c r="C3" s="47"/>
      <c r="D3" s="47"/>
      <c r="E3" s="47"/>
      <c r="F3" s="47"/>
      <c r="G3" s="47"/>
      <c r="H3" s="47"/>
      <c r="I3" s="47"/>
      <c r="J3" s="47"/>
    </row>
    <row r="4" ht="22.5" customHeight="1"/>
    <row r="5" ht="22.5" customHeight="1"/>
    <row r="6" spans="2:10" ht="27.75" customHeight="1">
      <c r="B6" s="48" t="s">
        <v>184</v>
      </c>
      <c r="C6" s="49"/>
      <c r="D6" s="48" t="s">
        <v>185</v>
      </c>
      <c r="E6" s="49"/>
      <c r="F6" s="48" t="s">
        <v>186</v>
      </c>
      <c r="G6" s="49"/>
      <c r="H6" s="48" t="s">
        <v>187</v>
      </c>
      <c r="I6" s="49"/>
      <c r="J6" s="48" t="s">
        <v>3</v>
      </c>
    </row>
    <row r="7" ht="30" customHeight="1"/>
    <row r="8" spans="2:10" ht="51" customHeight="1">
      <c r="B8" s="50" t="s">
        <v>188</v>
      </c>
      <c r="C8" s="51"/>
      <c r="D8" s="52">
        <v>192</v>
      </c>
      <c r="E8" s="51"/>
      <c r="F8" s="52">
        <v>189</v>
      </c>
      <c r="G8" s="51"/>
      <c r="H8" s="52">
        <v>176</v>
      </c>
      <c r="I8" s="51"/>
      <c r="J8" s="52">
        <f aca="true" t="shared" si="0" ref="J8:J15">SUM(D8+F8+H8)</f>
        <v>557</v>
      </c>
    </row>
    <row r="9" spans="2:10" ht="51" customHeight="1">
      <c r="B9" s="50" t="s">
        <v>189</v>
      </c>
      <c r="C9" s="51"/>
      <c r="D9" s="52">
        <v>178</v>
      </c>
      <c r="E9" s="51"/>
      <c r="F9" s="52">
        <v>176</v>
      </c>
      <c r="G9" s="51"/>
      <c r="H9" s="52">
        <v>170</v>
      </c>
      <c r="I9" s="51"/>
      <c r="J9" s="52">
        <f t="shared" si="0"/>
        <v>524</v>
      </c>
    </row>
    <row r="10" spans="2:10" ht="51" customHeight="1">
      <c r="B10" s="50" t="s">
        <v>190</v>
      </c>
      <c r="C10" s="51"/>
      <c r="D10" s="52">
        <v>186</v>
      </c>
      <c r="E10" s="51"/>
      <c r="F10" s="52">
        <v>163</v>
      </c>
      <c r="G10" s="51"/>
      <c r="H10" s="52">
        <v>159</v>
      </c>
      <c r="I10" s="51"/>
      <c r="J10" s="52">
        <f t="shared" si="0"/>
        <v>508</v>
      </c>
    </row>
    <row r="11" spans="2:10" ht="51" customHeight="1">
      <c r="B11" s="50" t="s">
        <v>191</v>
      </c>
      <c r="C11" s="51"/>
      <c r="D11" s="52">
        <v>169</v>
      </c>
      <c r="E11" s="51"/>
      <c r="F11" s="52">
        <v>164</v>
      </c>
      <c r="G11" s="51"/>
      <c r="H11" s="52">
        <v>154</v>
      </c>
      <c r="I11" s="51"/>
      <c r="J11" s="52">
        <f t="shared" si="0"/>
        <v>487</v>
      </c>
    </row>
    <row r="12" spans="2:10" ht="51" customHeight="1">
      <c r="B12" s="50" t="s">
        <v>192</v>
      </c>
      <c r="C12" s="51"/>
      <c r="D12" s="52">
        <v>193</v>
      </c>
      <c r="E12" s="51"/>
      <c r="F12" s="52">
        <v>137</v>
      </c>
      <c r="G12" s="51"/>
      <c r="H12" s="52">
        <v>0</v>
      </c>
      <c r="I12" s="51"/>
      <c r="J12" s="52">
        <f t="shared" si="0"/>
        <v>330</v>
      </c>
    </row>
    <row r="13" spans="2:10" ht="51" customHeight="1">
      <c r="B13" s="50" t="s">
        <v>193</v>
      </c>
      <c r="C13" s="51"/>
      <c r="D13" s="52">
        <v>164</v>
      </c>
      <c r="E13" s="51"/>
      <c r="F13" s="52">
        <v>152</v>
      </c>
      <c r="G13" s="51"/>
      <c r="H13" s="52">
        <v>0</v>
      </c>
      <c r="I13" s="51"/>
      <c r="J13" s="52">
        <f t="shared" si="0"/>
        <v>316</v>
      </c>
    </row>
    <row r="14" spans="2:10" ht="51" customHeight="1">
      <c r="B14" s="50" t="s">
        <v>194</v>
      </c>
      <c r="C14" s="51"/>
      <c r="D14" s="52">
        <v>159</v>
      </c>
      <c r="E14" s="51"/>
      <c r="F14" s="52">
        <v>137</v>
      </c>
      <c r="G14" s="51"/>
      <c r="H14" s="52">
        <v>0</v>
      </c>
      <c r="I14" s="51"/>
      <c r="J14" s="52">
        <f t="shared" si="0"/>
        <v>296</v>
      </c>
    </row>
    <row r="15" spans="2:10" ht="51" customHeight="1">
      <c r="B15" s="50" t="s">
        <v>195</v>
      </c>
      <c r="C15" s="51"/>
      <c r="D15" s="52">
        <v>176</v>
      </c>
      <c r="E15" s="51"/>
      <c r="F15" s="52">
        <v>0</v>
      </c>
      <c r="G15" s="51"/>
      <c r="H15" s="52">
        <v>0</v>
      </c>
      <c r="I15" s="51"/>
      <c r="J15" s="52">
        <f t="shared" si="0"/>
        <v>176</v>
      </c>
    </row>
  </sheetData>
  <sheetProtection selectLockedCells="1" selectUnlockedCells="1"/>
  <mergeCells count="1">
    <mergeCell ref="A2:J3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3"/>
  <sheetViews>
    <sheetView workbookViewId="0" topLeftCell="A1">
      <selection activeCell="M9" sqref="M9"/>
    </sheetView>
  </sheetViews>
  <sheetFormatPr defaultColWidth="8.00390625" defaultRowHeight="15"/>
  <cols>
    <col min="1" max="1" width="3.57421875" style="0" customWidth="1"/>
    <col min="2" max="2" width="30.28125" style="0" customWidth="1"/>
    <col min="3" max="3" width="8.140625" style="0" customWidth="1"/>
    <col min="4" max="10" width="11.140625" style="0" customWidth="1"/>
    <col min="11" max="16384" width="8.28125" style="0" customWidth="1"/>
  </cols>
  <sheetData>
    <row r="2" spans="1:10" ht="13.5" customHeight="1">
      <c r="A2" s="53" t="s">
        <v>196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13.5">
      <c r="A3" s="53"/>
      <c r="B3" s="53"/>
      <c r="C3" s="53"/>
      <c r="D3" s="53"/>
      <c r="E3" s="53"/>
      <c r="F3" s="53"/>
      <c r="G3" s="53"/>
      <c r="H3" s="53"/>
      <c r="I3" s="53"/>
      <c r="J3" s="53"/>
    </row>
    <row r="4" ht="22.5" customHeight="1"/>
    <row r="5" ht="22.5" customHeight="1"/>
    <row r="6" spans="2:10" ht="27.75" customHeight="1">
      <c r="B6" s="48" t="s">
        <v>184</v>
      </c>
      <c r="C6" s="49"/>
      <c r="D6" s="48" t="s">
        <v>185</v>
      </c>
      <c r="E6" s="49"/>
      <c r="F6" s="48" t="s">
        <v>186</v>
      </c>
      <c r="G6" s="49"/>
      <c r="H6" s="48" t="s">
        <v>187</v>
      </c>
      <c r="I6" s="49"/>
      <c r="J6" s="48" t="s">
        <v>3</v>
      </c>
    </row>
    <row r="7" ht="30" customHeight="1"/>
    <row r="8" spans="2:10" ht="51" customHeight="1">
      <c r="B8" s="54" t="s">
        <v>188</v>
      </c>
      <c r="C8" s="51"/>
      <c r="D8" s="52">
        <v>183</v>
      </c>
      <c r="E8" s="51"/>
      <c r="F8" s="52">
        <v>183</v>
      </c>
      <c r="G8" s="51"/>
      <c r="H8" s="52">
        <v>181</v>
      </c>
      <c r="I8" s="51"/>
      <c r="J8" s="52">
        <f aca="true" t="shared" si="0" ref="J8:J13">SUM(D8+F8+H8)</f>
        <v>547</v>
      </c>
    </row>
    <row r="9" spans="2:10" ht="51" customHeight="1">
      <c r="B9" s="54" t="s">
        <v>197</v>
      </c>
      <c r="C9" s="51"/>
      <c r="D9" s="52">
        <v>181</v>
      </c>
      <c r="E9" s="51"/>
      <c r="F9" s="52">
        <v>168</v>
      </c>
      <c r="G9" s="51"/>
      <c r="H9" s="52">
        <v>163</v>
      </c>
      <c r="I9" s="51"/>
      <c r="J9" s="52">
        <f t="shared" si="0"/>
        <v>512</v>
      </c>
    </row>
    <row r="10" spans="2:10" ht="51" customHeight="1">
      <c r="B10" s="54" t="s">
        <v>198</v>
      </c>
      <c r="C10" s="51"/>
      <c r="D10" s="52">
        <v>169</v>
      </c>
      <c r="E10" s="51"/>
      <c r="F10" s="52">
        <v>167</v>
      </c>
      <c r="G10" s="51"/>
      <c r="H10" s="52">
        <v>166</v>
      </c>
      <c r="I10" s="51"/>
      <c r="J10" s="52">
        <f t="shared" si="0"/>
        <v>502</v>
      </c>
    </row>
    <row r="11" spans="2:10" ht="51" customHeight="1">
      <c r="B11" s="54" t="s">
        <v>195</v>
      </c>
      <c r="C11" s="51"/>
      <c r="D11" s="52">
        <v>181</v>
      </c>
      <c r="E11" s="51"/>
      <c r="F11" s="52">
        <v>173</v>
      </c>
      <c r="G11" s="51"/>
      <c r="H11" s="52">
        <v>145</v>
      </c>
      <c r="I11" s="51"/>
      <c r="J11" s="52">
        <f t="shared" si="0"/>
        <v>499</v>
      </c>
    </row>
    <row r="12" spans="2:10" ht="51" customHeight="1">
      <c r="B12" s="54" t="s">
        <v>199</v>
      </c>
      <c r="C12" s="51"/>
      <c r="D12" s="52">
        <v>179</v>
      </c>
      <c r="E12" s="51"/>
      <c r="F12" s="52">
        <v>170</v>
      </c>
      <c r="G12" s="51"/>
      <c r="H12" s="52">
        <v>149</v>
      </c>
      <c r="I12" s="51"/>
      <c r="J12" s="52">
        <f t="shared" si="0"/>
        <v>498</v>
      </c>
    </row>
    <row r="13" spans="2:10" ht="49.5" customHeight="1">
      <c r="B13" s="54" t="s">
        <v>193</v>
      </c>
      <c r="C13" s="51"/>
      <c r="D13" s="52">
        <v>144</v>
      </c>
      <c r="E13" s="51"/>
      <c r="F13" s="52">
        <v>121</v>
      </c>
      <c r="G13" s="51"/>
      <c r="H13" s="52">
        <v>101</v>
      </c>
      <c r="I13" s="51"/>
      <c r="J13" s="52">
        <f t="shared" si="0"/>
        <v>366</v>
      </c>
    </row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</sheetData>
  <sheetProtection selectLockedCells="1" selectUnlockedCells="1"/>
  <mergeCells count="1">
    <mergeCell ref="A2:J3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J11"/>
  <sheetViews>
    <sheetView workbookViewId="0" topLeftCell="A1">
      <selection activeCell="M15" sqref="M15"/>
    </sheetView>
  </sheetViews>
  <sheetFormatPr defaultColWidth="8.00390625" defaultRowHeight="15"/>
  <cols>
    <col min="1" max="1" width="3.57421875" style="0" customWidth="1"/>
    <col min="2" max="2" width="30.7109375" style="0" customWidth="1"/>
    <col min="3" max="3" width="8.140625" style="0" customWidth="1"/>
    <col min="4" max="10" width="11.28125" style="0" customWidth="1"/>
    <col min="11" max="16384" width="8.28125" style="0" customWidth="1"/>
  </cols>
  <sheetData>
    <row r="1" ht="13.5"/>
    <row r="2" spans="1:10" ht="13.5" customHeight="1">
      <c r="A2" s="53" t="s">
        <v>200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13.5" customHeight="1">
      <c r="A3" s="53"/>
      <c r="B3" s="53"/>
      <c r="C3" s="53"/>
      <c r="D3" s="53"/>
      <c r="E3" s="53"/>
      <c r="F3" s="53"/>
      <c r="G3" s="53"/>
      <c r="H3" s="53"/>
      <c r="I3" s="53"/>
      <c r="J3" s="53"/>
    </row>
    <row r="4" spans="1:10" ht="22.5" customHeight="1">
      <c r="A4" s="55"/>
      <c r="B4" s="55"/>
      <c r="C4" s="55"/>
      <c r="D4" s="55"/>
      <c r="E4" s="55"/>
      <c r="F4" s="55"/>
      <c r="G4" s="55"/>
      <c r="H4" s="55"/>
      <c r="I4" s="55"/>
      <c r="J4" s="55"/>
    </row>
    <row r="5" spans="1:10" ht="22.5" customHeight="1">
      <c r="A5" s="55"/>
      <c r="B5" s="55"/>
      <c r="C5" s="55"/>
      <c r="D5" s="55"/>
      <c r="E5" s="55"/>
      <c r="F5" s="55"/>
      <c r="G5" s="55"/>
      <c r="H5" s="55"/>
      <c r="I5" s="55"/>
      <c r="J5" s="55"/>
    </row>
    <row r="6" spans="1:10" ht="27.75" customHeight="1">
      <c r="A6" s="55"/>
      <c r="B6" s="48" t="s">
        <v>184</v>
      </c>
      <c r="C6" s="56"/>
      <c r="D6" s="48" t="s">
        <v>185</v>
      </c>
      <c r="E6" s="56"/>
      <c r="F6" s="48" t="s">
        <v>186</v>
      </c>
      <c r="G6" s="56"/>
      <c r="H6" s="48" t="s">
        <v>187</v>
      </c>
      <c r="I6" s="56"/>
      <c r="J6" s="48" t="s">
        <v>3</v>
      </c>
    </row>
    <row r="7" spans="1:10" ht="27.75" customHeight="1">
      <c r="A7" s="55"/>
      <c r="B7" s="55"/>
      <c r="C7" s="55"/>
      <c r="D7" s="55"/>
      <c r="E7" s="55"/>
      <c r="F7" s="55"/>
      <c r="G7" s="55"/>
      <c r="H7" s="55"/>
      <c r="I7" s="55"/>
      <c r="J7" s="55"/>
    </row>
    <row r="8" spans="1:10" ht="51" customHeight="1">
      <c r="A8" s="55"/>
      <c r="B8" s="50" t="s">
        <v>189</v>
      </c>
      <c r="C8" s="57"/>
      <c r="D8" s="58">
        <v>194</v>
      </c>
      <c r="E8" s="57"/>
      <c r="F8" s="58">
        <v>194</v>
      </c>
      <c r="G8" s="57"/>
      <c r="H8" s="58">
        <v>187</v>
      </c>
      <c r="I8" s="57"/>
      <c r="J8" s="58">
        <f aca="true" t="shared" si="0" ref="J8:J11">SUM(D8+F8+H8)</f>
        <v>575</v>
      </c>
    </row>
    <row r="9" spans="1:10" ht="51" customHeight="1">
      <c r="A9" s="55"/>
      <c r="B9" s="50" t="s">
        <v>190</v>
      </c>
      <c r="C9" s="57"/>
      <c r="D9" s="58">
        <v>191</v>
      </c>
      <c r="E9" s="57"/>
      <c r="F9" s="58">
        <v>177</v>
      </c>
      <c r="G9" s="57"/>
      <c r="H9" s="58">
        <v>174</v>
      </c>
      <c r="I9" s="57"/>
      <c r="J9" s="58">
        <f t="shared" si="0"/>
        <v>542</v>
      </c>
    </row>
    <row r="10" spans="1:10" ht="48" customHeight="1">
      <c r="A10" s="55"/>
      <c r="B10" s="50" t="s">
        <v>188</v>
      </c>
      <c r="C10" s="57"/>
      <c r="D10" s="58">
        <v>194</v>
      </c>
      <c r="E10" s="57"/>
      <c r="F10" s="58">
        <v>173</v>
      </c>
      <c r="G10" s="57"/>
      <c r="H10" s="58">
        <v>0</v>
      </c>
      <c r="I10" s="57"/>
      <c r="J10" s="58">
        <f t="shared" si="0"/>
        <v>367</v>
      </c>
    </row>
    <row r="11" spans="2:10" ht="49.5" customHeight="1">
      <c r="B11" s="50" t="s">
        <v>201</v>
      </c>
      <c r="C11" s="57"/>
      <c r="D11" s="58">
        <v>182</v>
      </c>
      <c r="E11" s="57"/>
      <c r="F11" s="58">
        <v>178</v>
      </c>
      <c r="G11" s="57"/>
      <c r="H11" s="58">
        <v>0</v>
      </c>
      <c r="I11" s="57"/>
      <c r="J11" s="58">
        <f t="shared" si="0"/>
        <v>360</v>
      </c>
    </row>
    <row r="12" ht="17.25"/>
    <row r="13" ht="13.5"/>
    <row r="18" ht="15"/>
  </sheetData>
  <sheetProtection selectLockedCells="1" selectUnlockedCells="1"/>
  <mergeCells count="1">
    <mergeCell ref="A2:J3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J9"/>
  <sheetViews>
    <sheetView zoomScale="90" zoomScaleNormal="90" workbookViewId="0" topLeftCell="A1">
      <selection activeCell="H13" sqref="H13"/>
    </sheetView>
  </sheetViews>
  <sheetFormatPr defaultColWidth="12.57421875" defaultRowHeight="15"/>
  <cols>
    <col min="1" max="1" width="3.57421875" style="0" customWidth="1"/>
    <col min="2" max="2" width="30.7109375" style="0" customWidth="1"/>
    <col min="3" max="3" width="8.140625" style="0" customWidth="1"/>
    <col min="4" max="10" width="11.28125" style="0" customWidth="1"/>
    <col min="11" max="16384" width="11.57421875" style="0" customWidth="1"/>
  </cols>
  <sheetData>
    <row r="1" ht="13.5"/>
    <row r="2" spans="1:10" ht="13.5" customHeight="1">
      <c r="A2" s="53" t="s">
        <v>202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13.5">
      <c r="A3" s="53"/>
      <c r="B3" s="53"/>
      <c r="C3" s="53"/>
      <c r="D3" s="53"/>
      <c r="E3" s="53"/>
      <c r="F3" s="53"/>
      <c r="G3" s="53"/>
      <c r="H3" s="53"/>
      <c r="I3" s="53"/>
      <c r="J3" s="53"/>
    </row>
    <row r="4" ht="22.5" customHeight="1"/>
    <row r="5" ht="22.5" customHeight="1"/>
    <row r="6" spans="2:10" ht="27.75" customHeight="1">
      <c r="B6" s="48" t="s">
        <v>184</v>
      </c>
      <c r="C6" s="56"/>
      <c r="D6" s="48" t="s">
        <v>185</v>
      </c>
      <c r="E6" s="56"/>
      <c r="F6" s="48" t="s">
        <v>186</v>
      </c>
      <c r="G6" s="56"/>
      <c r="H6" s="48" t="s">
        <v>187</v>
      </c>
      <c r="I6" s="56"/>
      <c r="J6" s="48" t="s">
        <v>3</v>
      </c>
    </row>
    <row r="7" ht="27.75" customHeight="1"/>
    <row r="8" spans="2:10" ht="51" customHeight="1">
      <c r="B8" s="50" t="s">
        <v>188</v>
      </c>
      <c r="C8" s="57"/>
      <c r="D8" s="58">
        <v>195</v>
      </c>
      <c r="E8" s="57"/>
      <c r="F8" s="58">
        <v>194</v>
      </c>
      <c r="G8" s="57"/>
      <c r="H8" s="58">
        <v>181</v>
      </c>
      <c r="I8" s="57"/>
      <c r="J8" s="58">
        <f aca="true" t="shared" si="0" ref="J8:J9">SUM(D8+F8+H8)</f>
        <v>570</v>
      </c>
    </row>
    <row r="9" spans="2:10" ht="51" customHeight="1">
      <c r="B9" s="50" t="s">
        <v>190</v>
      </c>
      <c r="C9" s="57"/>
      <c r="D9" s="58">
        <v>187</v>
      </c>
      <c r="E9" s="57"/>
      <c r="F9" s="58">
        <v>171</v>
      </c>
      <c r="G9" s="57"/>
      <c r="H9" s="58">
        <v>0</v>
      </c>
      <c r="I9" s="57"/>
      <c r="J9" s="58">
        <f t="shared" si="0"/>
        <v>358</v>
      </c>
    </row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</sheetData>
  <sheetProtection selectLockedCells="1" selectUnlockedCells="1"/>
  <mergeCells count="1">
    <mergeCell ref="A2:J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&amp;C&amp;"Arial,Normal"&amp;10&amp;A</oddHeader>
    <oddFooter>&amp;C&amp;"Arial,Normal"&amp;10Page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J15"/>
  <sheetViews>
    <sheetView workbookViewId="0" topLeftCell="A1">
      <selection activeCell="L12" sqref="L12"/>
    </sheetView>
  </sheetViews>
  <sheetFormatPr defaultColWidth="12.57421875" defaultRowHeight="15"/>
  <cols>
    <col min="1" max="1" width="11.57421875" style="0" customWidth="1"/>
    <col min="2" max="2" width="30.7109375" style="0" customWidth="1"/>
    <col min="3" max="16384" width="11.57421875" style="0" customWidth="1"/>
  </cols>
  <sheetData>
    <row r="1" ht="13.5"/>
    <row r="2" spans="1:10" ht="13.5" customHeight="1">
      <c r="A2" s="59" t="s">
        <v>203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3.5">
      <c r="A3" s="59"/>
      <c r="B3" s="59"/>
      <c r="C3" s="59"/>
      <c r="D3" s="59"/>
      <c r="E3" s="59"/>
      <c r="F3" s="59"/>
      <c r="G3" s="59"/>
      <c r="H3" s="59"/>
      <c r="I3" s="59"/>
      <c r="J3" s="59"/>
    </row>
    <row r="4" ht="13.5"/>
    <row r="5" ht="13.5"/>
    <row r="6" spans="2:10" ht="27.75" customHeight="1">
      <c r="B6" s="48" t="s">
        <v>184</v>
      </c>
      <c r="C6" s="56"/>
      <c r="D6" s="48" t="s">
        <v>204</v>
      </c>
      <c r="E6" s="48" t="s">
        <v>205</v>
      </c>
      <c r="F6" s="48" t="s">
        <v>206</v>
      </c>
      <c r="G6" s="48" t="s">
        <v>207</v>
      </c>
      <c r="H6" s="48" t="s">
        <v>208</v>
      </c>
      <c r="I6" s="48" t="s">
        <v>209</v>
      </c>
      <c r="J6" s="48" t="s">
        <v>3</v>
      </c>
    </row>
    <row r="7" ht="13.5"/>
    <row r="8" spans="2:10" ht="56.25" customHeight="1">
      <c r="B8" s="50" t="s">
        <v>188</v>
      </c>
      <c r="C8" s="51"/>
      <c r="D8" s="60">
        <v>192</v>
      </c>
      <c r="E8" s="60">
        <v>189</v>
      </c>
      <c r="F8" s="60">
        <v>183</v>
      </c>
      <c r="G8" s="60">
        <v>183</v>
      </c>
      <c r="H8" s="60">
        <v>194</v>
      </c>
      <c r="I8" s="60">
        <v>173</v>
      </c>
      <c r="J8" s="52">
        <f aca="true" t="shared" si="0" ref="J8:J15">SUM(D8:I8)</f>
        <v>1114</v>
      </c>
    </row>
    <row r="9" spans="2:10" ht="56.25" customHeight="1">
      <c r="B9" s="50" t="s">
        <v>189</v>
      </c>
      <c r="C9" s="51"/>
      <c r="D9" s="60">
        <v>178</v>
      </c>
      <c r="E9" s="60">
        <v>176</v>
      </c>
      <c r="F9" s="60">
        <v>181</v>
      </c>
      <c r="G9" s="60">
        <v>168</v>
      </c>
      <c r="H9" s="60">
        <v>194</v>
      </c>
      <c r="I9" s="60">
        <v>194</v>
      </c>
      <c r="J9" s="52">
        <f t="shared" si="0"/>
        <v>1091</v>
      </c>
    </row>
    <row r="10" spans="2:10" ht="56.25" customHeight="1">
      <c r="B10" s="50" t="s">
        <v>190</v>
      </c>
      <c r="C10" s="51"/>
      <c r="D10" s="60">
        <v>186</v>
      </c>
      <c r="E10" s="60">
        <v>163</v>
      </c>
      <c r="F10" s="60">
        <v>169</v>
      </c>
      <c r="G10" s="60">
        <v>167</v>
      </c>
      <c r="H10" s="60">
        <v>191</v>
      </c>
      <c r="I10" s="60">
        <v>177</v>
      </c>
      <c r="J10" s="52">
        <f t="shared" si="0"/>
        <v>1053</v>
      </c>
    </row>
    <row r="11" spans="2:10" ht="56.25" customHeight="1">
      <c r="B11" s="50" t="s">
        <v>195</v>
      </c>
      <c r="C11" s="51"/>
      <c r="D11" s="60">
        <v>176</v>
      </c>
      <c r="E11" s="60">
        <v>0</v>
      </c>
      <c r="F11" s="60">
        <v>181</v>
      </c>
      <c r="G11" s="60">
        <v>173</v>
      </c>
      <c r="H11" s="60">
        <v>184</v>
      </c>
      <c r="I11" s="60">
        <v>127</v>
      </c>
      <c r="J11" s="52">
        <f t="shared" si="0"/>
        <v>841</v>
      </c>
    </row>
    <row r="12" spans="2:10" ht="56.25" customHeight="1">
      <c r="B12" s="50" t="s">
        <v>191</v>
      </c>
      <c r="C12" s="51"/>
      <c r="D12" s="60">
        <v>169</v>
      </c>
      <c r="E12" s="60">
        <v>164</v>
      </c>
      <c r="F12" s="60">
        <v>143</v>
      </c>
      <c r="G12" s="60">
        <v>0</v>
      </c>
      <c r="H12" s="60">
        <v>182</v>
      </c>
      <c r="I12" s="60">
        <v>178</v>
      </c>
      <c r="J12" s="52">
        <f t="shared" si="0"/>
        <v>836</v>
      </c>
    </row>
    <row r="13" spans="2:10" ht="56.25" customHeight="1">
      <c r="B13" s="50" t="s">
        <v>192</v>
      </c>
      <c r="C13" s="51"/>
      <c r="D13" s="60">
        <v>193</v>
      </c>
      <c r="E13" s="60">
        <v>137</v>
      </c>
      <c r="F13" s="60">
        <v>179</v>
      </c>
      <c r="G13" s="60">
        <v>170</v>
      </c>
      <c r="H13" s="60">
        <v>0</v>
      </c>
      <c r="I13" s="60">
        <v>0</v>
      </c>
      <c r="J13" s="52">
        <f t="shared" si="0"/>
        <v>679</v>
      </c>
    </row>
    <row r="14" spans="2:10" ht="56.25" customHeight="1">
      <c r="B14" s="50" t="s">
        <v>193</v>
      </c>
      <c r="C14" s="51"/>
      <c r="D14" s="60">
        <v>164</v>
      </c>
      <c r="E14" s="60">
        <v>152</v>
      </c>
      <c r="F14" s="60">
        <v>144</v>
      </c>
      <c r="G14" s="60">
        <v>121</v>
      </c>
      <c r="H14" s="60">
        <v>0</v>
      </c>
      <c r="I14" s="60">
        <v>0</v>
      </c>
      <c r="J14" s="52">
        <f t="shared" si="0"/>
        <v>581</v>
      </c>
    </row>
    <row r="15" spans="2:10" ht="56.25" customHeight="1">
      <c r="B15" s="50" t="s">
        <v>194</v>
      </c>
      <c r="C15" s="51"/>
      <c r="D15" s="60">
        <v>159</v>
      </c>
      <c r="E15" s="60">
        <v>137</v>
      </c>
      <c r="F15" s="60">
        <v>173</v>
      </c>
      <c r="G15" s="60">
        <v>0</v>
      </c>
      <c r="H15" s="60">
        <v>0</v>
      </c>
      <c r="I15" s="60">
        <v>0</v>
      </c>
      <c r="J15" s="52">
        <f t="shared" si="0"/>
        <v>469</v>
      </c>
    </row>
  </sheetData>
  <sheetProtection selectLockedCells="1" selectUnlockedCells="1"/>
  <mergeCells count="1">
    <mergeCell ref="A2:J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&amp;C&amp;"Arial,Normal"&amp;10&amp;A</oddHeader>
    <oddFooter>&amp;C&amp;"Arial,Normal"&amp;10Page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BIGOT Christophe</dc:creator>
  <cp:keywords/>
  <dc:description/>
  <cp:lastModifiedBy/>
  <cp:lastPrinted>2018-02-16T17:34:16Z</cp:lastPrinted>
  <dcterms:created xsi:type="dcterms:W3CDTF">2015-04-25T07:15:26Z</dcterms:created>
  <dcterms:modified xsi:type="dcterms:W3CDTF">2018-02-17T20:26:05Z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