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>'Feuil1'!$B$13:$L$18</definedName>
    <definedName name="_xlnm._FilterDatabase_1">'Feuil1'!$B$13:$L$18</definedName>
  </definedNames>
  <calcPr fullCalcOnLoad="1"/>
</workbook>
</file>

<file path=xl/sharedStrings.xml><?xml version="1.0" encoding="utf-8"?>
<sst xmlns="http://schemas.openxmlformats.org/spreadsheetml/2006/main" count="150" uniqueCount="54">
  <si>
    <t>Résultats départementaux 25 m libre 2016</t>
  </si>
  <si>
    <t>Stand de Remilly-Aillicourt les 2 et 3 avril 2016</t>
  </si>
  <si>
    <t>Libre 1ère division</t>
  </si>
  <si>
    <t>n° licence UFOLEP</t>
  </si>
  <si>
    <t>n° licence FFT</t>
  </si>
  <si>
    <t>Numéro détention d'arme</t>
  </si>
  <si>
    <t>Année de naissance</t>
  </si>
  <si>
    <t>1ère passe</t>
  </si>
  <si>
    <t>2ème passe</t>
  </si>
  <si>
    <t>3ème passe</t>
  </si>
  <si>
    <t>Total</t>
  </si>
  <si>
    <t>Nom</t>
  </si>
  <si>
    <t>Prénom</t>
  </si>
  <si>
    <t>Club</t>
  </si>
  <si>
    <t>Michaux</t>
  </si>
  <si>
    <t>Philippe</t>
  </si>
  <si>
    <t>Renwez</t>
  </si>
  <si>
    <t>Pas d'équipe dans cette catégorie</t>
  </si>
  <si>
    <t>Libre 2ème division</t>
  </si>
  <si>
    <t>Hellegouarch</t>
  </si>
  <si>
    <t>Juluan</t>
  </si>
  <si>
    <t>Charleville</t>
  </si>
  <si>
    <t>Minjeau</t>
  </si>
  <si>
    <t>Jean-Michel</t>
  </si>
  <si>
    <t>Remilly</t>
  </si>
  <si>
    <t>Jean</t>
  </si>
  <si>
    <t>Proficet</t>
  </si>
  <si>
    <t>Fabrice</t>
  </si>
  <si>
    <t>Hervé</t>
  </si>
  <si>
    <t>Nemard</t>
  </si>
  <si>
    <t>Michel</t>
  </si>
  <si>
    <t>Libre 2ème division par équipe</t>
  </si>
  <si>
    <t>Libre 3ème division</t>
  </si>
  <si>
    <t>Bigot</t>
  </si>
  <si>
    <t>Christophe</t>
  </si>
  <si>
    <t>Rimogne</t>
  </si>
  <si>
    <t>Fabienne</t>
  </si>
  <si>
    <t>Drapier</t>
  </si>
  <si>
    <t>Pascal</t>
  </si>
  <si>
    <t>De Kepper</t>
  </si>
  <si>
    <t>Claude</t>
  </si>
  <si>
    <t>Lhomme</t>
  </si>
  <si>
    <t>Jacques</t>
  </si>
  <si>
    <t>Libre 3ème division par équipe</t>
  </si>
  <si>
    <t>Résultats départementaux 25 m standard 2016</t>
  </si>
  <si>
    <t>Standard 1ère division</t>
  </si>
  <si>
    <t>BF7201</t>
  </si>
  <si>
    <t>Standard 1ère division par équipe</t>
  </si>
  <si>
    <t>Standard 2ème division</t>
  </si>
  <si>
    <t>Pas de tireur ni d'équipe dans cette catégorie</t>
  </si>
  <si>
    <t>Standard 3ème division</t>
  </si>
  <si>
    <t>Van Hoet</t>
  </si>
  <si>
    <t>Pascale</t>
  </si>
  <si>
    <t>Standard 3ème division par équipe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</si>
</sst>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2">
      <alignment/>
      <protection/>
    </xf>
    <xf numFmtId="164" fontId="1" fillId="0" borderId="0" xfId="22" applyAlignment="1">
      <alignment horizontal="center" vertical="center" wrapText="1"/>
      <protection/>
    </xf>
    <xf numFmtId="164" fontId="2" fillId="2" borderId="1" xfId="22" applyFont="1" applyFill="1" applyBorder="1" applyAlignment="1">
      <alignment horizontal="center"/>
      <protection/>
    </xf>
    <xf numFmtId="164" fontId="3" fillId="0" borderId="0" xfId="22" applyFont="1" applyBorder="1" applyAlignment="1">
      <alignment horizontal="center" vertical="center" wrapText="1"/>
      <protection/>
    </xf>
    <xf numFmtId="164" fontId="1" fillId="3" borderId="1" xfId="22" applyFont="1" applyFill="1" applyBorder="1" applyAlignment="1">
      <alignment horizontal="center"/>
      <protection/>
    </xf>
    <xf numFmtId="164" fontId="1" fillId="0" borderId="0" xfId="22" applyFont="1">
      <alignment/>
      <protection/>
    </xf>
    <xf numFmtId="164" fontId="1" fillId="0" borderId="0" xfId="22" applyFont="1" applyAlignment="1">
      <alignment horizontal="center" vertical="center" wrapText="1"/>
      <protection/>
    </xf>
    <xf numFmtId="164" fontId="1" fillId="0" borderId="1" xfId="22" applyFont="1" applyBorder="1" applyAlignment="1">
      <alignment horizontal="center" vertical="center" wrapText="1"/>
      <protection/>
    </xf>
    <xf numFmtId="164" fontId="1" fillId="0" borderId="0" xfId="22" applyFont="1" applyAlignment="1">
      <alignment horizontal="center"/>
      <protection/>
    </xf>
    <xf numFmtId="164" fontId="1" fillId="4" borderId="2" xfId="22" applyFont="1" applyFill="1" applyBorder="1" applyAlignment="1">
      <alignment horizontal="left"/>
      <protection/>
    </xf>
    <xf numFmtId="164" fontId="1" fillId="4" borderId="3" xfId="22" applyFont="1" applyFill="1" applyBorder="1" applyAlignment="1">
      <alignment horizontal="center"/>
      <protection/>
    </xf>
    <xf numFmtId="164" fontId="1" fillId="0" borderId="1" xfId="22" applyFont="1" applyBorder="1" applyAlignment="1">
      <alignment horizontal="center"/>
      <protection/>
    </xf>
    <xf numFmtId="164" fontId="1" fillId="0" borderId="1" xfId="22" applyFont="1" applyBorder="1">
      <alignment/>
      <protection/>
    </xf>
    <xf numFmtId="164" fontId="1" fillId="5" borderId="1" xfId="22" applyFont="1" applyFill="1" applyBorder="1" applyAlignment="1">
      <alignment horizontal="center"/>
      <protection/>
    </xf>
    <xf numFmtId="164" fontId="1" fillId="0" borderId="0" xfId="22" applyFont="1" applyAlignment="1">
      <alignment/>
      <protection/>
    </xf>
    <xf numFmtId="164" fontId="4" fillId="0" borderId="1" xfId="21" applyFont="1" applyFill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Fill="1" applyBorder="1" applyAlignment="1">
      <alignment horizontal="center"/>
      <protection/>
    </xf>
    <xf numFmtId="164" fontId="4" fillId="0" borderId="1" xfId="21" applyFont="1" applyBorder="1" applyAlignment="1">
      <alignment horizontal="center"/>
      <protection/>
    </xf>
    <xf numFmtId="164" fontId="1" fillId="6" borderId="1" xfId="22" applyFont="1" applyFill="1" applyBorder="1">
      <alignment/>
      <protection/>
    </xf>
    <xf numFmtId="164" fontId="1" fillId="6" borderId="1" xfId="22" applyFont="1" applyFill="1" applyBorder="1" applyAlignment="1">
      <alignment horizontal="center" vertical="center" wrapText="1"/>
      <protection/>
    </xf>
    <xf numFmtId="164" fontId="1" fillId="6" borderId="1" xfId="22" applyFont="1" applyFill="1" applyBorder="1" applyAlignment="1">
      <alignment horizontal="center"/>
      <protection/>
    </xf>
    <xf numFmtId="164" fontId="1" fillId="0" borderId="0" xfId="22" applyFont="1" applyBorder="1" applyAlignment="1">
      <alignment horizontal="center"/>
      <protection/>
    </xf>
    <xf numFmtId="164" fontId="1" fillId="4" borderId="2" xfId="22" applyFont="1" applyFill="1" applyBorder="1">
      <alignment/>
      <protection/>
    </xf>
    <xf numFmtId="164" fontId="4" fillId="0" borderId="1" xfId="21" applyFont="1" applyBorder="1">
      <alignment/>
      <protection/>
    </xf>
    <xf numFmtId="164" fontId="1" fillId="0" borderId="0" xfId="22" applyAlignment="1">
      <alignment/>
      <protection/>
    </xf>
    <xf numFmtId="164" fontId="1" fillId="7" borderId="1" xfId="22" applyFont="1" applyFill="1" applyBorder="1" applyAlignment="1">
      <alignment horizontal="center"/>
      <protection/>
    </xf>
    <xf numFmtId="164" fontId="1" fillId="0" borderId="0" xfId="22" applyAlignment="1">
      <alignment horizontal="center"/>
      <protection/>
    </xf>
    <xf numFmtId="164" fontId="1" fillId="8" borderId="2" xfId="22" applyFont="1" applyFill="1" applyBorder="1">
      <alignment/>
      <protection/>
    </xf>
    <xf numFmtId="164" fontId="1" fillId="8" borderId="3" xfId="22" applyFont="1" applyFill="1" applyBorder="1" applyAlignment="1">
      <alignment horizontal="center"/>
      <protection/>
    </xf>
    <xf numFmtId="164" fontId="1" fillId="0" borderId="1" xfId="22" applyBorder="1" applyAlignment="1">
      <alignment horizontal="center" vertical="center" wrapText="1"/>
      <protection/>
    </xf>
    <xf numFmtId="164" fontId="1" fillId="0" borderId="1" xfId="22" applyBorder="1" applyAlignment="1">
      <alignment horizontal="center"/>
      <protection/>
    </xf>
    <xf numFmtId="164" fontId="0" fillId="0" borderId="1" xfId="21" applyBorder="1" applyAlignment="1">
      <alignment horizontal="center"/>
      <protection/>
    </xf>
    <xf numFmtId="164" fontId="0" fillId="0" borderId="1" xfId="21" applyFill="1" applyBorder="1" applyAlignment="1">
      <alignment horizontal="center"/>
      <protection/>
    </xf>
    <xf numFmtId="164" fontId="1" fillId="0" borderId="0" xfId="22" applyBorder="1" applyAlignment="1">
      <alignment horizontal="center"/>
      <protection/>
    </xf>
    <xf numFmtId="164" fontId="1" fillId="0" borderId="0" xfId="22" applyBorder="1">
      <alignment/>
      <protection/>
    </xf>
    <xf numFmtId="164" fontId="1" fillId="6" borderId="1" xfId="22" applyFill="1" applyBorder="1" applyAlignment="1">
      <alignment horizontal="center" vertical="center" wrapText="1"/>
      <protection/>
    </xf>
    <xf numFmtId="164" fontId="1" fillId="6" borderId="1" xfId="22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8EB4E3"/>
      <rgbColor rgb="00FF99CC"/>
      <rgbColor rgb="00CC99FF"/>
      <rgbColor rgb="00E6B9B8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M42" sqref="M42"/>
    </sheetView>
  </sheetViews>
  <sheetFormatPr defaultColWidth="11.421875" defaultRowHeight="12.75"/>
  <cols>
    <col min="1" max="1" width="4.7109375" style="1" customWidth="1"/>
    <col min="2" max="3" width="12.8515625" style="1" customWidth="1"/>
    <col min="4" max="6" width="10.7109375" style="1" customWidth="1"/>
    <col min="7" max="7" width="17.8515625" style="1" customWidth="1"/>
    <col min="8" max="8" width="10.7109375" style="1" customWidth="1"/>
    <col min="9" max="11" width="7.7109375" style="2" customWidth="1"/>
    <col min="12" max="12" width="8.7109375" style="1" customWidth="1"/>
    <col min="13" max="16384" width="10.7109375" style="1" customWidth="1"/>
  </cols>
  <sheetData>
    <row r="1" spans="2:12" ht="19.5" customHeight="1">
      <c r="B1" s="3" t="s">
        <v>0</v>
      </c>
      <c r="C1" s="3"/>
      <c r="D1" s="3"/>
      <c r="E1" s="3"/>
      <c r="F1" s="3"/>
      <c r="G1" s="3"/>
      <c r="I1" s="4" t="s">
        <v>1</v>
      </c>
      <c r="J1" s="4"/>
      <c r="K1" s="4"/>
      <c r="L1" s="4"/>
    </row>
    <row r="2" spans="9:12" ht="15" customHeight="1">
      <c r="I2" s="4"/>
      <c r="J2" s="4"/>
      <c r="K2" s="4"/>
      <c r="L2" s="4"/>
    </row>
    <row r="3" spans="9:12" ht="12.75">
      <c r="I3" s="4"/>
      <c r="J3" s="4"/>
      <c r="K3" s="4"/>
      <c r="L3" s="4"/>
    </row>
    <row r="4" spans="1:12" ht="12.75">
      <c r="A4" s="5" t="s">
        <v>2</v>
      </c>
      <c r="B4" s="5"/>
      <c r="C4" s="5"/>
      <c r="D4" s="6"/>
      <c r="E4" s="6"/>
      <c r="F4" s="6"/>
      <c r="G4" s="6"/>
      <c r="H4" s="6"/>
      <c r="I4" s="7"/>
      <c r="J4" s="7"/>
      <c r="K4" s="7"/>
      <c r="L4" s="6"/>
    </row>
    <row r="5" spans="1:12" ht="30" customHeight="1">
      <c r="A5" s="6"/>
      <c r="B5" s="6"/>
      <c r="C5" s="6"/>
      <c r="D5" s="6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 ht="15" customHeight="1">
      <c r="A6" s="9"/>
      <c r="B6" s="10" t="s">
        <v>11</v>
      </c>
      <c r="C6" s="10" t="s">
        <v>12</v>
      </c>
      <c r="D6" s="11" t="s">
        <v>13</v>
      </c>
      <c r="E6" s="8"/>
      <c r="F6" s="8"/>
      <c r="G6" s="8"/>
      <c r="H6" s="8"/>
      <c r="I6" s="8"/>
      <c r="J6" s="8"/>
      <c r="K6" s="8"/>
      <c r="L6" s="8"/>
    </row>
    <row r="7" spans="1:12" ht="12.75">
      <c r="A7" s="12">
        <v>1</v>
      </c>
      <c r="B7" s="13" t="s">
        <v>14</v>
      </c>
      <c r="C7" s="13" t="s">
        <v>15</v>
      </c>
      <c r="D7" s="12" t="s">
        <v>16</v>
      </c>
      <c r="E7" s="12">
        <v>53156768</v>
      </c>
      <c r="F7" s="12">
        <v>835250</v>
      </c>
      <c r="G7" s="12">
        <v>723349</v>
      </c>
      <c r="H7" s="12">
        <v>1954</v>
      </c>
      <c r="I7" s="8">
        <v>92</v>
      </c>
      <c r="J7" s="8">
        <v>85</v>
      </c>
      <c r="K7" s="8">
        <v>86</v>
      </c>
      <c r="L7" s="12">
        <f aca="true" t="shared" si="0" ref="L7">SUM(I7:K7)</f>
        <v>263</v>
      </c>
    </row>
    <row r="8" spans="1:12" ht="12.75">
      <c r="A8" s="6"/>
      <c r="B8" s="6"/>
      <c r="C8" s="6"/>
      <c r="D8" s="14" t="s">
        <v>17</v>
      </c>
      <c r="E8" s="14"/>
      <c r="F8" s="14"/>
      <c r="G8" s="14"/>
      <c r="H8" s="6"/>
      <c r="I8" s="7"/>
      <c r="J8" s="7"/>
      <c r="K8" s="7"/>
      <c r="L8" s="6"/>
    </row>
    <row r="9" spans="1:12" ht="12.75">
      <c r="A9" s="6"/>
      <c r="B9" s="6"/>
      <c r="C9" s="6"/>
      <c r="D9" s="6"/>
      <c r="E9" s="6"/>
      <c r="F9" s="6"/>
      <c r="G9" s="6"/>
      <c r="H9" s="15"/>
      <c r="I9" s="7"/>
      <c r="J9" s="7"/>
      <c r="K9" s="7"/>
      <c r="L9" s="6"/>
    </row>
    <row r="10" spans="1:12" ht="12.75">
      <c r="A10" s="5" t="s">
        <v>18</v>
      </c>
      <c r="B10" s="5"/>
      <c r="C10" s="5"/>
      <c r="D10" s="6"/>
      <c r="E10" s="6"/>
      <c r="F10" s="6"/>
      <c r="G10" s="6"/>
      <c r="H10" s="6"/>
      <c r="I10" s="7"/>
      <c r="J10" s="7"/>
      <c r="K10" s="7"/>
      <c r="L10" s="6"/>
    </row>
    <row r="11" spans="1:12" ht="30" customHeight="1">
      <c r="A11" s="6"/>
      <c r="B11" s="6"/>
      <c r="C11" s="6"/>
      <c r="D11" s="6"/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8" t="s">
        <v>10</v>
      </c>
    </row>
    <row r="12" spans="1:12" ht="15" customHeight="1">
      <c r="A12" s="9"/>
      <c r="B12" s="10" t="s">
        <v>11</v>
      </c>
      <c r="C12" s="10" t="s">
        <v>12</v>
      </c>
      <c r="D12" s="11" t="s">
        <v>13</v>
      </c>
      <c r="E12" s="8"/>
      <c r="F12" s="8"/>
      <c r="G12" s="8"/>
      <c r="H12" s="8"/>
      <c r="I12" s="8"/>
      <c r="J12" s="8"/>
      <c r="K12" s="8"/>
      <c r="L12" s="8"/>
    </row>
    <row r="13" spans="1:12" ht="12.75">
      <c r="A13" s="12">
        <v>1</v>
      </c>
      <c r="B13" s="13" t="s">
        <v>19</v>
      </c>
      <c r="C13" s="13" t="s">
        <v>20</v>
      </c>
      <c r="D13" s="12" t="s">
        <v>21</v>
      </c>
      <c r="E13" s="12">
        <v>10150048</v>
      </c>
      <c r="F13" s="12">
        <v>3293588</v>
      </c>
      <c r="G13" s="12"/>
      <c r="H13" s="12">
        <v>1997</v>
      </c>
      <c r="I13" s="8">
        <v>76</v>
      </c>
      <c r="J13" s="8">
        <v>79</v>
      </c>
      <c r="K13" s="8">
        <v>86</v>
      </c>
      <c r="L13" s="12">
        <f>SUM(I13:K13)</f>
        <v>241</v>
      </c>
    </row>
    <row r="14" spans="1:12" ht="12.75">
      <c r="A14" s="12">
        <v>2</v>
      </c>
      <c r="B14" s="13" t="s">
        <v>22</v>
      </c>
      <c r="C14" s="13" t="s">
        <v>23</v>
      </c>
      <c r="D14" s="12" t="s">
        <v>24</v>
      </c>
      <c r="E14" s="12">
        <v>66737651</v>
      </c>
      <c r="F14" s="12">
        <v>2547153</v>
      </c>
      <c r="G14" s="12">
        <v>129759</v>
      </c>
      <c r="H14" s="12">
        <v>1962</v>
      </c>
      <c r="I14" s="12">
        <v>78</v>
      </c>
      <c r="J14" s="12">
        <v>79</v>
      </c>
      <c r="K14" s="12">
        <v>81</v>
      </c>
      <c r="L14" s="12">
        <f>SUM(I14:K14)</f>
        <v>238</v>
      </c>
    </row>
    <row r="15" spans="1:12" ht="12.75">
      <c r="A15" s="12">
        <v>3</v>
      </c>
      <c r="B15" s="13" t="s">
        <v>25</v>
      </c>
      <c r="C15" s="13" t="s">
        <v>15</v>
      </c>
      <c r="D15" s="12" t="s">
        <v>24</v>
      </c>
      <c r="E15" s="16">
        <v>66734334</v>
      </c>
      <c r="F15" s="16">
        <v>2855051</v>
      </c>
      <c r="G15" s="12"/>
      <c r="H15" s="16">
        <v>1964</v>
      </c>
      <c r="I15" s="8">
        <v>84</v>
      </c>
      <c r="J15" s="8">
        <v>77</v>
      </c>
      <c r="K15" s="8">
        <v>73</v>
      </c>
      <c r="L15" s="12">
        <f>SUM(I15:K15)</f>
        <v>234</v>
      </c>
    </row>
    <row r="16" spans="1:12" ht="12.75">
      <c r="A16" s="12">
        <v>4</v>
      </c>
      <c r="B16" s="17" t="s">
        <v>26</v>
      </c>
      <c r="C16" s="13" t="s">
        <v>27</v>
      </c>
      <c r="D16" s="12" t="s">
        <v>21</v>
      </c>
      <c r="E16" s="18">
        <v>21573</v>
      </c>
      <c r="F16" s="19">
        <v>756755</v>
      </c>
      <c r="G16" s="12"/>
      <c r="H16" s="18">
        <v>1970</v>
      </c>
      <c r="I16" s="12">
        <v>82</v>
      </c>
      <c r="J16" s="12">
        <v>65</v>
      </c>
      <c r="K16" s="12">
        <v>84</v>
      </c>
      <c r="L16" s="12">
        <f>SUM(I16:K16)</f>
        <v>231</v>
      </c>
    </row>
    <row r="17" spans="1:12" ht="12.75">
      <c r="A17" s="12">
        <v>5</v>
      </c>
      <c r="B17" s="17" t="s">
        <v>26</v>
      </c>
      <c r="C17" s="13" t="s">
        <v>28</v>
      </c>
      <c r="D17" s="12" t="s">
        <v>21</v>
      </c>
      <c r="E17" s="20">
        <v>21572</v>
      </c>
      <c r="F17" s="16">
        <v>756756</v>
      </c>
      <c r="G17" s="12"/>
      <c r="H17" s="18">
        <v>1970</v>
      </c>
      <c r="I17" s="12">
        <v>63</v>
      </c>
      <c r="J17" s="12">
        <v>71</v>
      </c>
      <c r="K17" s="12">
        <v>74</v>
      </c>
      <c r="L17" s="12">
        <f>SUM(I17:K17)</f>
        <v>208</v>
      </c>
    </row>
    <row r="18" spans="1:12" ht="12.75">
      <c r="A18" s="12">
        <v>6</v>
      </c>
      <c r="B18" s="13" t="s">
        <v>29</v>
      </c>
      <c r="C18" s="13" t="s">
        <v>30</v>
      </c>
      <c r="D18" s="12" t="s">
        <v>24</v>
      </c>
      <c r="E18" s="12">
        <v>5016566</v>
      </c>
      <c r="F18" s="12">
        <v>883086</v>
      </c>
      <c r="G18" s="12"/>
      <c r="H18" s="12">
        <v>1947</v>
      </c>
      <c r="I18" s="12">
        <v>75</v>
      </c>
      <c r="J18" s="12">
        <v>67</v>
      </c>
      <c r="K18" s="12">
        <v>62</v>
      </c>
      <c r="L18" s="12">
        <f>SUM(I18:K18)</f>
        <v>204</v>
      </c>
    </row>
    <row r="19" spans="1:12" ht="12.75">
      <c r="A19" s="6"/>
      <c r="B19" s="6"/>
      <c r="C19" s="6"/>
      <c r="D19" s="14" t="s">
        <v>31</v>
      </c>
      <c r="E19" s="14"/>
      <c r="F19" s="14"/>
      <c r="G19" s="6">
        <v>1</v>
      </c>
      <c r="H19" s="21" t="s">
        <v>21</v>
      </c>
      <c r="I19" s="22">
        <v>241</v>
      </c>
      <c r="J19" s="22">
        <v>231</v>
      </c>
      <c r="K19" s="22">
        <v>208</v>
      </c>
      <c r="L19" s="23">
        <f aca="true" t="shared" si="1" ref="L19:L20">SUM(I19:K19)</f>
        <v>680</v>
      </c>
    </row>
    <row r="20" spans="1:12" ht="12.75">
      <c r="A20" s="6"/>
      <c r="B20" s="6"/>
      <c r="C20" s="6"/>
      <c r="D20" s="6"/>
      <c r="E20" s="6"/>
      <c r="F20" s="6"/>
      <c r="G20" s="6">
        <v>2</v>
      </c>
      <c r="H20" s="21" t="s">
        <v>24</v>
      </c>
      <c r="I20" s="22">
        <v>238</v>
      </c>
      <c r="J20" s="22">
        <v>234</v>
      </c>
      <c r="K20" s="22">
        <v>204</v>
      </c>
      <c r="L20" s="23">
        <f t="shared" si="1"/>
        <v>676</v>
      </c>
    </row>
    <row r="21" spans="1:1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5" t="s">
        <v>32</v>
      </c>
      <c r="B22" s="5"/>
      <c r="C22" s="5"/>
      <c r="D22" s="6"/>
      <c r="E22" s="24"/>
      <c r="F22" s="6"/>
      <c r="G22" s="6"/>
      <c r="H22" s="6"/>
      <c r="I22" s="7"/>
      <c r="J22" s="7"/>
      <c r="K22" s="7"/>
      <c r="L22" s="6"/>
    </row>
    <row r="23" spans="1:12" ht="12.75">
      <c r="A23" s="6"/>
      <c r="B23" s="6"/>
      <c r="C23" s="6"/>
      <c r="D23" s="6"/>
      <c r="E23" s="8" t="s">
        <v>3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8</v>
      </c>
      <c r="K23" s="8" t="s">
        <v>9</v>
      </c>
      <c r="L23" s="8" t="s">
        <v>10</v>
      </c>
    </row>
    <row r="24" spans="1:12" ht="15" customHeight="1">
      <c r="A24" s="6"/>
      <c r="B24" s="25" t="s">
        <v>11</v>
      </c>
      <c r="C24" s="25" t="s">
        <v>12</v>
      </c>
      <c r="D24" s="11" t="s">
        <v>13</v>
      </c>
      <c r="E24" s="8"/>
      <c r="F24" s="8"/>
      <c r="G24" s="8"/>
      <c r="H24" s="8"/>
      <c r="I24" s="8"/>
      <c r="J24" s="8"/>
      <c r="K24" s="8"/>
      <c r="L24" s="8"/>
    </row>
    <row r="25" spans="1:12" ht="12.75">
      <c r="A25" s="12">
        <v>1</v>
      </c>
      <c r="B25" s="13" t="s">
        <v>33</v>
      </c>
      <c r="C25" s="13" t="s">
        <v>34</v>
      </c>
      <c r="D25" s="12" t="s">
        <v>35</v>
      </c>
      <c r="E25" s="12">
        <v>47090839</v>
      </c>
      <c r="F25" s="12">
        <v>2855281</v>
      </c>
      <c r="G25" s="12">
        <v>817764</v>
      </c>
      <c r="H25" s="12">
        <v>1969</v>
      </c>
      <c r="I25" s="8">
        <v>82</v>
      </c>
      <c r="J25" s="8">
        <v>67</v>
      </c>
      <c r="K25" s="8">
        <v>80</v>
      </c>
      <c r="L25" s="12">
        <f aca="true" t="shared" si="2" ref="L25:L30">SUM(I25:K25)</f>
        <v>229</v>
      </c>
    </row>
    <row r="26" spans="1:12" ht="12.75">
      <c r="A26" s="12">
        <v>2</v>
      </c>
      <c r="B26" s="13" t="s">
        <v>19</v>
      </c>
      <c r="C26" s="13" t="s">
        <v>36</v>
      </c>
      <c r="D26" s="12" t="s">
        <v>21</v>
      </c>
      <c r="E26" s="12">
        <v>66735086</v>
      </c>
      <c r="F26" s="12">
        <v>3337684</v>
      </c>
      <c r="G26" s="12"/>
      <c r="H26" s="12">
        <v>1972</v>
      </c>
      <c r="I26" s="8">
        <v>68</v>
      </c>
      <c r="J26" s="8">
        <v>64</v>
      </c>
      <c r="K26" s="8">
        <v>83</v>
      </c>
      <c r="L26" s="12">
        <f t="shared" si="2"/>
        <v>215</v>
      </c>
    </row>
    <row r="27" spans="1:12" ht="12.75">
      <c r="A27" s="12">
        <v>3</v>
      </c>
      <c r="B27" s="13" t="s">
        <v>37</v>
      </c>
      <c r="C27" s="13" t="s">
        <v>38</v>
      </c>
      <c r="D27" s="12" t="s">
        <v>21</v>
      </c>
      <c r="E27" s="12">
        <v>20022743</v>
      </c>
      <c r="F27" s="12">
        <v>207504</v>
      </c>
      <c r="G27" s="12"/>
      <c r="H27" s="12">
        <v>1945</v>
      </c>
      <c r="I27" s="8">
        <v>62</v>
      </c>
      <c r="J27" s="8">
        <v>79</v>
      </c>
      <c r="K27" s="8">
        <v>71</v>
      </c>
      <c r="L27" s="12">
        <f t="shared" si="2"/>
        <v>212</v>
      </c>
    </row>
    <row r="28" spans="1:12" ht="12.75">
      <c r="A28" s="12">
        <v>4</v>
      </c>
      <c r="B28" s="13" t="s">
        <v>39</v>
      </c>
      <c r="C28" s="13" t="s">
        <v>40</v>
      </c>
      <c r="D28" s="12" t="s">
        <v>21</v>
      </c>
      <c r="E28" s="12">
        <v>57138968</v>
      </c>
      <c r="F28" s="12">
        <v>3014286</v>
      </c>
      <c r="G28" s="12">
        <v>964021</v>
      </c>
      <c r="H28" s="12">
        <v>1956</v>
      </c>
      <c r="I28" s="8">
        <v>77</v>
      </c>
      <c r="J28" s="8">
        <v>62</v>
      </c>
      <c r="K28" s="8">
        <v>65</v>
      </c>
      <c r="L28" s="12">
        <f t="shared" si="2"/>
        <v>204</v>
      </c>
    </row>
    <row r="29" spans="1:12" ht="12.75">
      <c r="A29" s="12">
        <v>5</v>
      </c>
      <c r="B29" s="26" t="s">
        <v>41</v>
      </c>
      <c r="C29" s="13" t="s">
        <v>42</v>
      </c>
      <c r="D29" s="12" t="s">
        <v>21</v>
      </c>
      <c r="E29" s="20">
        <v>40188413</v>
      </c>
      <c r="F29" s="20">
        <v>3305279</v>
      </c>
      <c r="G29" s="12"/>
      <c r="H29" s="20">
        <v>1950</v>
      </c>
      <c r="I29" s="8">
        <v>39</v>
      </c>
      <c r="J29" s="8">
        <v>33</v>
      </c>
      <c r="K29" s="8">
        <v>45</v>
      </c>
      <c r="L29" s="12">
        <f t="shared" si="2"/>
        <v>117</v>
      </c>
    </row>
    <row r="30" spans="1:12" ht="12.75">
      <c r="A30" s="6"/>
      <c r="B30" s="6"/>
      <c r="C30" s="6"/>
      <c r="D30" s="14" t="s">
        <v>43</v>
      </c>
      <c r="E30" s="14"/>
      <c r="F30" s="14"/>
      <c r="G30" s="6">
        <v>1</v>
      </c>
      <c r="H30" s="21" t="s">
        <v>21</v>
      </c>
      <c r="I30" s="22">
        <v>215</v>
      </c>
      <c r="J30" s="22">
        <v>212</v>
      </c>
      <c r="K30" s="22">
        <v>204</v>
      </c>
      <c r="L30" s="23">
        <f t="shared" si="2"/>
        <v>631</v>
      </c>
    </row>
    <row r="32" spans="2:12" ht="19.5" customHeight="1">
      <c r="B32" s="3" t="s">
        <v>44</v>
      </c>
      <c r="C32" s="3"/>
      <c r="D32" s="3"/>
      <c r="E32" s="3"/>
      <c r="F32" s="3"/>
      <c r="G32" s="3"/>
      <c r="I32" s="4" t="s">
        <v>1</v>
      </c>
      <c r="J32" s="4"/>
      <c r="K32" s="4"/>
      <c r="L32" s="4"/>
    </row>
    <row r="33" spans="9:12" ht="15" customHeight="1">
      <c r="I33" s="4"/>
      <c r="J33" s="4"/>
      <c r="K33" s="4"/>
      <c r="L33" s="4"/>
    </row>
    <row r="34" spans="9:12" ht="15" customHeight="1">
      <c r="I34" s="4"/>
      <c r="J34" s="4"/>
      <c r="K34" s="4"/>
      <c r="L34" s="4"/>
    </row>
    <row r="35" spans="2:6" ht="12.75">
      <c r="B35" s="27"/>
      <c r="C35" s="27"/>
      <c r="D35" s="27"/>
      <c r="E35" s="27"/>
      <c r="F35" s="27"/>
    </row>
    <row r="36" spans="1:3" ht="12.75">
      <c r="A36" s="28" t="s">
        <v>45</v>
      </c>
      <c r="B36" s="28"/>
      <c r="C36" s="28"/>
    </row>
    <row r="37" spans="5:12" ht="12.75"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</row>
    <row r="38" spans="1:12" ht="15" customHeight="1">
      <c r="A38" s="29"/>
      <c r="B38" s="30" t="s">
        <v>11</v>
      </c>
      <c r="C38" s="30" t="s">
        <v>12</v>
      </c>
      <c r="D38" s="31" t="s">
        <v>13</v>
      </c>
      <c r="E38" s="32"/>
      <c r="F38" s="32"/>
      <c r="G38" s="32"/>
      <c r="H38" s="32"/>
      <c r="I38" s="32"/>
      <c r="J38" s="32"/>
      <c r="K38" s="32"/>
      <c r="L38" s="32"/>
    </row>
    <row r="39" spans="1:12" ht="12.75">
      <c r="A39" s="33">
        <v>1</v>
      </c>
      <c r="B39" s="13" t="s">
        <v>19</v>
      </c>
      <c r="C39" s="13" t="s">
        <v>20</v>
      </c>
      <c r="D39" s="33" t="s">
        <v>21</v>
      </c>
      <c r="E39" s="33">
        <v>10150048</v>
      </c>
      <c r="F39" s="33">
        <v>3293588</v>
      </c>
      <c r="G39" s="33" t="s">
        <v>46</v>
      </c>
      <c r="H39" s="33">
        <v>1997</v>
      </c>
      <c r="I39" s="8">
        <v>95</v>
      </c>
      <c r="J39" s="8">
        <v>93</v>
      </c>
      <c r="K39" s="8">
        <v>94</v>
      </c>
      <c r="L39" s="33">
        <f aca="true" t="shared" si="3" ref="L39:L44">SUM(I39:K39)</f>
        <v>282</v>
      </c>
    </row>
    <row r="40" spans="1:12" ht="12.75">
      <c r="A40" s="33">
        <v>2</v>
      </c>
      <c r="B40" s="17" t="s">
        <v>26</v>
      </c>
      <c r="C40" s="13" t="s">
        <v>27</v>
      </c>
      <c r="D40" s="12" t="s">
        <v>21</v>
      </c>
      <c r="E40" s="18">
        <v>21573</v>
      </c>
      <c r="F40" s="19">
        <v>756755</v>
      </c>
      <c r="G40" s="12"/>
      <c r="H40" s="18">
        <v>1970</v>
      </c>
      <c r="I40" s="8">
        <v>89</v>
      </c>
      <c r="J40" s="8">
        <v>94</v>
      </c>
      <c r="K40" s="8">
        <v>97</v>
      </c>
      <c r="L40" s="12">
        <f t="shared" si="3"/>
        <v>280</v>
      </c>
    </row>
    <row r="41" spans="1:12" ht="12.75">
      <c r="A41" s="33">
        <v>3</v>
      </c>
      <c r="B41" s="13" t="s">
        <v>14</v>
      </c>
      <c r="C41" s="13" t="s">
        <v>15</v>
      </c>
      <c r="D41" s="33" t="s">
        <v>16</v>
      </c>
      <c r="E41" s="33">
        <v>53156768</v>
      </c>
      <c r="F41" s="33">
        <v>835250</v>
      </c>
      <c r="G41" s="33">
        <v>889986</v>
      </c>
      <c r="H41" s="33">
        <v>1954</v>
      </c>
      <c r="I41" s="8">
        <v>90</v>
      </c>
      <c r="J41" s="8">
        <v>87</v>
      </c>
      <c r="K41" s="8">
        <v>93</v>
      </c>
      <c r="L41" s="33">
        <f t="shared" si="3"/>
        <v>270</v>
      </c>
    </row>
    <row r="42" spans="1:12" ht="12.75">
      <c r="A42" s="33">
        <v>4</v>
      </c>
      <c r="B42" s="13" t="s">
        <v>22</v>
      </c>
      <c r="C42" s="13" t="s">
        <v>23</v>
      </c>
      <c r="D42" s="33" t="s">
        <v>24</v>
      </c>
      <c r="E42" s="33">
        <v>66737651</v>
      </c>
      <c r="F42" s="33">
        <v>2547153</v>
      </c>
      <c r="G42" s="33">
        <v>669873</v>
      </c>
      <c r="H42" s="33">
        <v>1962</v>
      </c>
      <c r="I42" s="8">
        <v>88</v>
      </c>
      <c r="J42" s="8">
        <v>87</v>
      </c>
      <c r="K42" s="8">
        <v>89</v>
      </c>
      <c r="L42" s="12">
        <f t="shared" si="3"/>
        <v>264</v>
      </c>
    </row>
    <row r="43" spans="1:12" ht="12.75">
      <c r="A43" s="33">
        <v>5</v>
      </c>
      <c r="B43" s="17" t="s">
        <v>26</v>
      </c>
      <c r="C43" s="13" t="s">
        <v>28</v>
      </c>
      <c r="D43" s="33" t="s">
        <v>21</v>
      </c>
      <c r="E43" s="34">
        <v>21572</v>
      </c>
      <c r="F43" s="35">
        <v>756756</v>
      </c>
      <c r="G43" s="12"/>
      <c r="H43" s="18">
        <v>1970</v>
      </c>
      <c r="I43" s="8">
        <v>93</v>
      </c>
      <c r="J43" s="8">
        <v>88</v>
      </c>
      <c r="K43" s="8">
        <v>80</v>
      </c>
      <c r="L43" s="12">
        <f t="shared" si="3"/>
        <v>261</v>
      </c>
    </row>
    <row r="44" spans="1:12" ht="12.75">
      <c r="A44" s="36"/>
      <c r="B44" s="37"/>
      <c r="C44" s="37"/>
      <c r="D44" s="14" t="s">
        <v>47</v>
      </c>
      <c r="E44" s="14"/>
      <c r="F44" s="14"/>
      <c r="G44" s="1">
        <v>1</v>
      </c>
      <c r="H44" s="21" t="s">
        <v>21</v>
      </c>
      <c r="I44" s="38">
        <v>282</v>
      </c>
      <c r="J44" s="38">
        <v>280</v>
      </c>
      <c r="K44" s="38">
        <v>261</v>
      </c>
      <c r="L44" s="39">
        <f t="shared" si="3"/>
        <v>823</v>
      </c>
    </row>
    <row r="45" spans="1:2" ht="12.75">
      <c r="A45" s="36"/>
      <c r="B45" s="37"/>
    </row>
    <row r="46" spans="1:3" ht="12.75">
      <c r="A46" s="36"/>
      <c r="B46" s="37"/>
      <c r="C46" s="37"/>
    </row>
    <row r="47" spans="1:3" ht="12.75">
      <c r="A47" s="28" t="s">
        <v>48</v>
      </c>
      <c r="B47" s="28"/>
      <c r="C47" s="28"/>
    </row>
    <row r="48" spans="4:7" ht="12.75">
      <c r="D48" s="14" t="s">
        <v>49</v>
      </c>
      <c r="E48" s="14"/>
      <c r="F48" s="14"/>
      <c r="G48" s="14"/>
    </row>
    <row r="51" spans="1:5" ht="12.75">
      <c r="A51" s="28" t="s">
        <v>50</v>
      </c>
      <c r="B51" s="28"/>
      <c r="C51" s="28"/>
      <c r="E51" s="36"/>
    </row>
    <row r="52" spans="5:12" ht="12.75">
      <c r="E52" s="8" t="s">
        <v>3</v>
      </c>
      <c r="F52" s="8" t="s">
        <v>4</v>
      </c>
      <c r="G52" s="8" t="s">
        <v>5</v>
      </c>
      <c r="H52" s="8" t="s">
        <v>6</v>
      </c>
      <c r="I52" s="8" t="s">
        <v>7</v>
      </c>
      <c r="J52" s="8" t="s">
        <v>8</v>
      </c>
      <c r="K52" s="8" t="s">
        <v>9</v>
      </c>
      <c r="L52" s="8" t="s">
        <v>10</v>
      </c>
    </row>
    <row r="53" spans="2:12" ht="15" customHeight="1">
      <c r="B53" s="30" t="s">
        <v>11</v>
      </c>
      <c r="C53" s="30" t="s">
        <v>12</v>
      </c>
      <c r="D53" s="31" t="s">
        <v>13</v>
      </c>
      <c r="E53" s="32"/>
      <c r="F53" s="32"/>
      <c r="G53" s="32"/>
      <c r="H53" s="32"/>
      <c r="I53" s="32"/>
      <c r="J53" s="32"/>
      <c r="K53" s="32"/>
      <c r="L53" s="32"/>
    </row>
    <row r="54" spans="1:12" ht="12.75">
      <c r="A54" s="33">
        <v>1</v>
      </c>
      <c r="B54" s="13" t="s">
        <v>25</v>
      </c>
      <c r="C54" s="13" t="s">
        <v>15</v>
      </c>
      <c r="D54" s="33" t="s">
        <v>24</v>
      </c>
      <c r="E54" s="35">
        <v>66734334</v>
      </c>
      <c r="F54" s="35">
        <v>2855051</v>
      </c>
      <c r="G54" s="33"/>
      <c r="H54" s="35">
        <v>1964</v>
      </c>
      <c r="I54" s="8">
        <v>90</v>
      </c>
      <c r="J54" s="8">
        <v>87</v>
      </c>
      <c r="K54" s="8">
        <v>87</v>
      </c>
      <c r="L54" s="33">
        <f aca="true" t="shared" si="4" ref="L54:L61">SUM(I54:K54)</f>
        <v>264</v>
      </c>
    </row>
    <row r="55" spans="1:12" ht="12.75">
      <c r="A55" s="33">
        <v>2</v>
      </c>
      <c r="B55" s="13" t="s">
        <v>19</v>
      </c>
      <c r="C55" s="13" t="s">
        <v>36</v>
      </c>
      <c r="D55" s="33" t="s">
        <v>21</v>
      </c>
      <c r="E55" s="33">
        <v>66735086</v>
      </c>
      <c r="F55" s="33">
        <v>3337684</v>
      </c>
      <c r="G55" s="33" t="s">
        <v>46</v>
      </c>
      <c r="H55" s="33">
        <v>1972</v>
      </c>
      <c r="I55" s="8">
        <v>91</v>
      </c>
      <c r="J55" s="8">
        <v>82</v>
      </c>
      <c r="K55" s="8">
        <v>89</v>
      </c>
      <c r="L55" s="33">
        <f t="shared" si="4"/>
        <v>262</v>
      </c>
    </row>
    <row r="56" spans="1:12" ht="12.75">
      <c r="A56" s="33">
        <v>3</v>
      </c>
      <c r="B56" s="13" t="s">
        <v>33</v>
      </c>
      <c r="C56" s="13" t="s">
        <v>34</v>
      </c>
      <c r="D56" s="33" t="s">
        <v>35</v>
      </c>
      <c r="E56" s="33">
        <v>47090839</v>
      </c>
      <c r="F56" s="33">
        <v>2855281</v>
      </c>
      <c r="G56" s="33">
        <v>817764</v>
      </c>
      <c r="H56" s="33">
        <v>1969</v>
      </c>
      <c r="I56" s="8">
        <v>89</v>
      </c>
      <c r="J56" s="8">
        <v>79</v>
      </c>
      <c r="K56" s="8">
        <v>89</v>
      </c>
      <c r="L56" s="33">
        <f t="shared" si="4"/>
        <v>257</v>
      </c>
    </row>
    <row r="57" spans="1:12" ht="12.75">
      <c r="A57" s="33">
        <v>4</v>
      </c>
      <c r="B57" s="13" t="s">
        <v>39</v>
      </c>
      <c r="C57" s="13" t="s">
        <v>40</v>
      </c>
      <c r="D57" s="33" t="s">
        <v>21</v>
      </c>
      <c r="E57" s="33">
        <v>57138968</v>
      </c>
      <c r="F57" s="33">
        <v>3014286</v>
      </c>
      <c r="G57" s="33">
        <v>964008</v>
      </c>
      <c r="H57" s="33">
        <v>1956</v>
      </c>
      <c r="I57" s="8">
        <v>77</v>
      </c>
      <c r="J57" s="8">
        <v>81</v>
      </c>
      <c r="K57" s="8">
        <v>87</v>
      </c>
      <c r="L57" s="33">
        <f t="shared" si="4"/>
        <v>245</v>
      </c>
    </row>
    <row r="58" spans="1:12" ht="12.75">
      <c r="A58" s="33">
        <v>5</v>
      </c>
      <c r="B58" s="13" t="s">
        <v>37</v>
      </c>
      <c r="C58" s="13" t="s">
        <v>38</v>
      </c>
      <c r="D58" s="33" t="s">
        <v>21</v>
      </c>
      <c r="E58" s="33">
        <v>20022743</v>
      </c>
      <c r="F58" s="33">
        <v>207504</v>
      </c>
      <c r="G58" s="33"/>
      <c r="H58" s="33">
        <v>1945</v>
      </c>
      <c r="I58" s="8">
        <v>81</v>
      </c>
      <c r="J58" s="8">
        <v>84</v>
      </c>
      <c r="K58" s="8">
        <v>74</v>
      </c>
      <c r="L58" s="33">
        <f t="shared" si="4"/>
        <v>239</v>
      </c>
    </row>
    <row r="59" spans="1:12" ht="12.75">
      <c r="A59" s="33">
        <v>6</v>
      </c>
      <c r="B59" s="13" t="s">
        <v>51</v>
      </c>
      <c r="C59" s="13" t="s">
        <v>52</v>
      </c>
      <c r="D59" s="33" t="s">
        <v>21</v>
      </c>
      <c r="E59" s="34">
        <v>66735026</v>
      </c>
      <c r="F59" s="34">
        <v>2107804</v>
      </c>
      <c r="G59" s="33"/>
      <c r="H59" s="33">
        <v>1968</v>
      </c>
      <c r="I59" s="8">
        <v>79</v>
      </c>
      <c r="J59" s="8">
        <v>79</v>
      </c>
      <c r="K59" s="8">
        <v>78</v>
      </c>
      <c r="L59" s="33">
        <f t="shared" si="4"/>
        <v>236</v>
      </c>
    </row>
    <row r="60" spans="1:12" ht="12.75">
      <c r="A60" s="33">
        <v>7</v>
      </c>
      <c r="B60" s="13" t="s">
        <v>29</v>
      </c>
      <c r="C60" s="13" t="s">
        <v>30</v>
      </c>
      <c r="D60" s="33" t="s">
        <v>24</v>
      </c>
      <c r="E60" s="33">
        <v>5016566</v>
      </c>
      <c r="F60" s="33">
        <v>883086</v>
      </c>
      <c r="G60" s="33"/>
      <c r="H60" s="33">
        <v>1947</v>
      </c>
      <c r="I60" s="8">
        <v>72</v>
      </c>
      <c r="J60" s="8">
        <v>82</v>
      </c>
      <c r="K60" s="8">
        <v>70</v>
      </c>
      <c r="L60" s="33">
        <f t="shared" si="4"/>
        <v>224</v>
      </c>
    </row>
    <row r="61" spans="4:12" ht="12.75">
      <c r="D61" s="14" t="s">
        <v>53</v>
      </c>
      <c r="E61" s="14"/>
      <c r="F61" s="14"/>
      <c r="G61" s="1">
        <v>1</v>
      </c>
      <c r="H61" s="21" t="s">
        <v>21</v>
      </c>
      <c r="I61" s="38">
        <v>262</v>
      </c>
      <c r="J61" s="38">
        <v>245</v>
      </c>
      <c r="K61" s="38">
        <v>239</v>
      </c>
      <c r="L61" s="39">
        <f t="shared" si="4"/>
        <v>746</v>
      </c>
    </row>
  </sheetData>
  <sheetProtection selectLockedCells="1" selectUnlockedCells="1"/>
  <mergeCells count="21">
    <mergeCell ref="B1:G1"/>
    <mergeCell ref="I1:L3"/>
    <mergeCell ref="A4:C4"/>
    <mergeCell ref="E6:L6"/>
    <mergeCell ref="D8:G8"/>
    <mergeCell ref="A10:C10"/>
    <mergeCell ref="E12:L12"/>
    <mergeCell ref="D19:F19"/>
    <mergeCell ref="A22:C22"/>
    <mergeCell ref="E24:L24"/>
    <mergeCell ref="D30:F30"/>
    <mergeCell ref="B32:G32"/>
    <mergeCell ref="I32:L33"/>
    <mergeCell ref="A36:C36"/>
    <mergeCell ref="E38:L38"/>
    <mergeCell ref="D44:F44"/>
    <mergeCell ref="A47:C47"/>
    <mergeCell ref="D48:G48"/>
    <mergeCell ref="A51:C51"/>
    <mergeCell ref="E53:L53"/>
    <mergeCell ref="D61:F6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