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bal match 1°Div" sheetId="1" r:id="rId1"/>
    <sheet name="Arbal match 2°Div " sheetId="2" r:id="rId2"/>
    <sheet name="Arbal loisirs 17 ans et +" sheetId="3" r:id="rId3"/>
    <sheet name="Arbal Loisirs 13 - 16 ans" sheetId="4" r:id="rId4"/>
    <sheet name="Feuil2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<sst xmlns="http://schemas.openxmlformats.org/spreadsheetml/2006/main" count="211" uniqueCount="54">
  <si>
    <t>Individuels</t>
  </si>
  <si>
    <t>Arbalète 10m  -  MATCH 1° DIVISION</t>
  </si>
  <si>
    <t>2015 - 2016</t>
  </si>
  <si>
    <t>Dép</t>
  </si>
  <si>
    <t>Ville du Club</t>
  </si>
  <si>
    <t>NOM et Prénom</t>
  </si>
  <si>
    <t>Année de naissance</t>
  </si>
  <si>
    <t>Numéro de licence</t>
  </si>
  <si>
    <t>CHAMPIONNAT HIVER</t>
  </si>
  <si>
    <t>CHAMPIONNAT ETE</t>
  </si>
  <si>
    <t>LES EQUIPES ETE</t>
  </si>
  <si>
    <t>Score DEP Hiver</t>
  </si>
  <si>
    <t>Score REG Hiver</t>
  </si>
  <si>
    <t>TOTAL HIVER</t>
  </si>
  <si>
    <t>Score DEP Eté</t>
  </si>
  <si>
    <t>Eq n°</t>
  </si>
  <si>
    <t>Score REG Eté</t>
  </si>
  <si>
    <t>Total Eté</t>
  </si>
  <si>
    <t>Class</t>
  </si>
  <si>
    <t>Club / Equipe</t>
  </si>
  <si>
    <t>Tireur 1 NOM Prénom</t>
  </si>
  <si>
    <t>Tireur 2 NOM Prénom</t>
  </si>
  <si>
    <t>Tireur 3 NOM Prénom</t>
  </si>
  <si>
    <t>Tireur 4 NOM Prénom</t>
  </si>
  <si>
    <t>Score Dép</t>
  </si>
  <si>
    <t>Score Rég</t>
  </si>
  <si>
    <t>Total</t>
  </si>
  <si>
    <t>Charleville Mézières</t>
  </si>
  <si>
    <t>ORSAT Michel</t>
  </si>
  <si>
    <t>CABY Benoit</t>
  </si>
  <si>
    <t>CLAUDE Joël</t>
  </si>
  <si>
    <t>/</t>
  </si>
  <si>
    <t>Arbalète 10m  -  MATCH 2° DIVISION</t>
  </si>
  <si>
    <t>Remilly Aillicourt</t>
  </si>
  <si>
    <t>MINJEAU Jean-Michel</t>
  </si>
  <si>
    <t>PONTOISE Dominique</t>
  </si>
  <si>
    <t>BOUCLY Lucas</t>
  </si>
  <si>
    <t>MINJEAU Caroline</t>
  </si>
  <si>
    <t>ANTOINE Gilles</t>
  </si>
  <si>
    <t>COLLOT Jacques</t>
  </si>
  <si>
    <t>LHOMME Jacques</t>
  </si>
  <si>
    <t>Arbalète 10m  -  LOISIRS 17 ANS ET PLUS</t>
  </si>
  <si>
    <t>Charleville Mézières 1</t>
  </si>
  <si>
    <t>MORGEON Christelle</t>
  </si>
  <si>
    <t>NEMARD Michel</t>
  </si>
  <si>
    <t>Charleville Mézières 2</t>
  </si>
  <si>
    <t>REMY Sibille</t>
  </si>
  <si>
    <t>Arbalète 10m  -  LOISIRS 13 - 16 ANS</t>
  </si>
  <si>
    <t>POURU Mathis</t>
  </si>
  <si>
    <t>ANTOINE Raphaël</t>
  </si>
  <si>
    <t>GOFFIN Arthur</t>
  </si>
  <si>
    <t>TILMAN Alexandre</t>
  </si>
  <si>
    <t xml:space="preserve">Remilly Aillicourt </t>
  </si>
  <si>
    <t>CHENET Clément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</si>
</sst>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u val="single"/>
      <sz val="12"/>
      <color indexed="53"/>
      <name val="Arial"/>
      <family val="2"/>
    </font>
    <font>
      <u val="single"/>
      <sz val="12"/>
      <color indexed="53"/>
      <name val="Arial"/>
      <family val="2"/>
    </font>
    <font>
      <b/>
      <u val="single"/>
      <sz val="10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0" fillId="3" borderId="3" xfId="0" applyFill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8" fillId="5" borderId="1" xfId="0" applyFont="1" applyFill="1" applyBorder="1" applyAlignment="1">
      <alignment horizontal="center" vertical="center" wrapText="1"/>
    </xf>
    <xf numFmtId="164" fontId="9" fillId="5" borderId="4" xfId="0" applyFont="1" applyFill="1" applyBorder="1" applyAlignment="1">
      <alignment horizontal="center" vertical="center" wrapText="1"/>
    </xf>
    <xf numFmtId="164" fontId="0" fillId="3" borderId="5" xfId="0" applyFill="1" applyBorder="1" applyAlignment="1">
      <alignment/>
    </xf>
    <xf numFmtId="164" fontId="10" fillId="4" borderId="6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/>
    </xf>
    <xf numFmtId="164" fontId="0" fillId="0" borderId="7" xfId="0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3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13" xfId="20" applyFont="1" applyFill="1" applyBorder="1" applyAlignment="1" applyProtection="1">
      <alignment horizontal="center" vertical="center"/>
      <protection locked="0"/>
    </xf>
    <xf numFmtId="164" fontId="0" fillId="0" borderId="10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3" borderId="7" xfId="0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5" fillId="3" borderId="7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0" xfId="2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5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10" xfId="21" applyFont="1" applyFill="1" applyBorder="1" applyAlignment="1" applyProtection="1">
      <alignment horizontal="center"/>
      <protection locked="0"/>
    </xf>
    <xf numFmtId="164" fontId="0" fillId="0" borderId="13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W8" sqref="W8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24.00390625" style="0" customWidth="1"/>
    <col min="4" max="4" width="9.8515625" style="0" customWidth="1"/>
    <col min="5" max="5" width="9.7109375" style="0" customWidth="1"/>
    <col min="6" max="7" width="9.57421875" style="0" customWidth="1"/>
    <col min="8" max="8" width="8.140625" style="0" customWidth="1"/>
    <col min="9" max="9" width="2.28125" style="0" customWidth="1"/>
    <col min="10" max="10" width="7.00390625" style="0" customWidth="1"/>
    <col min="11" max="11" width="3.7109375" style="0" customWidth="1"/>
    <col min="12" max="12" width="7.00390625" style="0" customWidth="1"/>
    <col min="13" max="13" width="3.7109375" style="0" customWidth="1"/>
    <col min="14" max="15" width="6.8515625" style="0" customWidth="1"/>
    <col min="16" max="16" width="5.7109375" style="0" customWidth="1"/>
    <col min="17" max="17" width="4.7109375" style="0" customWidth="1"/>
    <col min="18" max="18" width="18.7109375" style="0" customWidth="1"/>
    <col min="19" max="22" width="22.7109375" style="0" customWidth="1"/>
    <col min="23" max="24" width="6.28125" style="0" customWidth="1"/>
    <col min="25" max="25" width="5.8515625" style="0" customWidth="1"/>
  </cols>
  <sheetData>
    <row r="1" spans="1:25" ht="25.5" customHeight="1">
      <c r="A1" s="1" t="s">
        <v>0</v>
      </c>
      <c r="B1" s="1"/>
      <c r="C1" s="2" t="s">
        <v>1</v>
      </c>
      <c r="D1" s="2"/>
      <c r="E1" s="3"/>
      <c r="F1" s="4" t="s">
        <v>2</v>
      </c>
      <c r="G1" s="4"/>
      <c r="H1" s="3"/>
      <c r="I1" s="3"/>
      <c r="J1" s="3"/>
      <c r="K1" s="3"/>
      <c r="L1" s="3"/>
      <c r="M1" s="3"/>
      <c r="N1" s="3"/>
      <c r="O1" s="3"/>
      <c r="P1" s="2" t="s">
        <v>1</v>
      </c>
      <c r="Q1" s="2"/>
      <c r="R1" s="3"/>
      <c r="S1" s="3"/>
      <c r="T1" s="4" t="s">
        <v>2</v>
      </c>
      <c r="U1" s="3"/>
      <c r="V1" s="3"/>
      <c r="W1" s="3"/>
      <c r="X1" s="3"/>
      <c r="Y1" s="3"/>
    </row>
    <row r="2" spans="1:25" ht="19.5" customHeight="1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7" t="s">
        <v>8</v>
      </c>
      <c r="G2" s="7"/>
      <c r="H2" s="7"/>
      <c r="I2" s="8"/>
      <c r="J2" s="9" t="s">
        <v>9</v>
      </c>
      <c r="K2" s="9"/>
      <c r="L2" s="9"/>
      <c r="M2" s="9"/>
      <c r="N2" s="9"/>
      <c r="O2" s="10"/>
      <c r="P2" s="11" t="s">
        <v>10</v>
      </c>
      <c r="Q2" s="12"/>
      <c r="R2" s="12"/>
      <c r="S2" s="3"/>
      <c r="T2" s="3"/>
      <c r="U2" s="3"/>
      <c r="V2" s="3"/>
      <c r="W2" s="3"/>
      <c r="X2" s="3"/>
      <c r="Y2" s="3"/>
    </row>
    <row r="3" spans="1:25" ht="39.75" customHeight="1">
      <c r="A3" s="5"/>
      <c r="B3" s="5"/>
      <c r="C3" s="5"/>
      <c r="D3" s="6"/>
      <c r="E3" s="6"/>
      <c r="F3" s="13" t="s">
        <v>11</v>
      </c>
      <c r="G3" s="13" t="s">
        <v>12</v>
      </c>
      <c r="H3" s="14" t="s">
        <v>13</v>
      </c>
      <c r="I3" s="15"/>
      <c r="J3" s="16" t="s">
        <v>14</v>
      </c>
      <c r="K3" s="17" t="s">
        <v>15</v>
      </c>
      <c r="L3" s="18" t="s">
        <v>16</v>
      </c>
      <c r="M3" s="17" t="s">
        <v>15</v>
      </c>
      <c r="N3" s="19" t="s">
        <v>17</v>
      </c>
      <c r="O3" s="20"/>
      <c r="P3" s="21" t="s">
        <v>18</v>
      </c>
      <c r="Q3" s="6" t="s">
        <v>3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8" customFormat="1" ht="12.75">
      <c r="A4" s="22">
        <v>8</v>
      </c>
      <c r="B4" s="23" t="s">
        <v>27</v>
      </c>
      <c r="C4" s="23" t="s">
        <v>28</v>
      </c>
      <c r="D4" s="22">
        <v>1951</v>
      </c>
      <c r="E4" s="23">
        <v>53156865</v>
      </c>
      <c r="F4" s="22">
        <v>285</v>
      </c>
      <c r="G4" s="22">
        <v>284</v>
      </c>
      <c r="H4" s="24">
        <f>F4+G4</f>
        <v>569</v>
      </c>
      <c r="I4" s="15"/>
      <c r="J4" s="25">
        <v>290</v>
      </c>
      <c r="K4" s="26"/>
      <c r="L4" s="26">
        <v>289</v>
      </c>
      <c r="M4" s="26"/>
      <c r="N4" s="27">
        <f>J4+L4</f>
        <v>579</v>
      </c>
      <c r="O4" s="20"/>
      <c r="P4" s="25">
        <v>1</v>
      </c>
      <c r="Q4" s="26">
        <v>8</v>
      </c>
      <c r="R4" s="23" t="s">
        <v>27</v>
      </c>
      <c r="S4" s="23" t="s">
        <v>28</v>
      </c>
      <c r="T4" s="23" t="s">
        <v>29</v>
      </c>
      <c r="U4" s="23" t="s">
        <v>30</v>
      </c>
      <c r="V4" s="23" t="s">
        <v>31</v>
      </c>
      <c r="W4" s="26">
        <f>J4+J5+J6</f>
        <v>858</v>
      </c>
      <c r="X4" s="26">
        <v>860</v>
      </c>
      <c r="Y4" s="26">
        <f>W4+X4</f>
        <v>1718</v>
      </c>
    </row>
    <row r="5" spans="1:25" s="28" customFormat="1" ht="12.75">
      <c r="A5" s="29">
        <v>8</v>
      </c>
      <c r="B5" s="30" t="s">
        <v>27</v>
      </c>
      <c r="C5" s="30" t="s">
        <v>30</v>
      </c>
      <c r="D5" s="29">
        <v>1956</v>
      </c>
      <c r="E5" s="30">
        <v>57138961</v>
      </c>
      <c r="F5" s="31">
        <v>287</v>
      </c>
      <c r="G5" s="31">
        <v>290</v>
      </c>
      <c r="H5" s="32">
        <f>F5+G5</f>
        <v>577</v>
      </c>
      <c r="I5" s="15"/>
      <c r="J5" s="33">
        <v>285</v>
      </c>
      <c r="K5" s="34"/>
      <c r="L5" s="34">
        <v>286</v>
      </c>
      <c r="M5" s="34"/>
      <c r="N5" s="27">
        <f>J5+L5</f>
        <v>571</v>
      </c>
      <c r="O5" s="20"/>
      <c r="P5" s="35"/>
      <c r="Q5" s="35"/>
      <c r="R5" s="36"/>
      <c r="S5" s="36"/>
      <c r="T5" s="36"/>
      <c r="U5" s="36"/>
      <c r="V5" s="36"/>
      <c r="W5" s="36"/>
      <c r="X5" s="36"/>
      <c r="Y5" s="36"/>
    </row>
    <row r="6" spans="1:25" ht="12.75">
      <c r="A6" s="29">
        <v>8</v>
      </c>
      <c r="B6" s="30" t="s">
        <v>27</v>
      </c>
      <c r="C6" s="30" t="s">
        <v>29</v>
      </c>
      <c r="D6" s="29">
        <v>1976</v>
      </c>
      <c r="E6" s="37">
        <v>66739557</v>
      </c>
      <c r="F6" s="38"/>
      <c r="G6" s="38"/>
      <c r="H6" s="39"/>
      <c r="I6" s="40"/>
      <c r="J6" s="41">
        <v>283</v>
      </c>
      <c r="K6" s="42"/>
      <c r="L6" s="42">
        <v>285</v>
      </c>
      <c r="M6" s="42"/>
      <c r="N6" s="27">
        <f>J6+L6</f>
        <v>568</v>
      </c>
      <c r="O6" s="43"/>
      <c r="P6" s="36"/>
      <c r="Q6" s="44"/>
      <c r="R6" s="44"/>
      <c r="S6" s="44"/>
      <c r="T6" s="44"/>
      <c r="U6" s="44"/>
      <c r="V6" s="44"/>
      <c r="W6" s="44"/>
      <c r="X6" s="44"/>
      <c r="Y6" s="44"/>
    </row>
    <row r="7" spans="1:25" ht="12.75">
      <c r="A7" s="45"/>
      <c r="B7" s="44"/>
      <c r="C7" s="44"/>
      <c r="D7" s="45"/>
      <c r="E7" s="44"/>
      <c r="F7" s="45"/>
      <c r="G7" s="45"/>
      <c r="H7" s="45"/>
      <c r="I7" s="28"/>
      <c r="J7" s="36"/>
      <c r="K7" s="36"/>
      <c r="L7" s="36"/>
      <c r="M7" s="36"/>
      <c r="N7" s="36"/>
      <c r="O7" s="28"/>
      <c r="P7" s="36"/>
      <c r="Q7" s="44"/>
      <c r="R7" s="44"/>
      <c r="S7" s="44"/>
      <c r="T7" s="44"/>
      <c r="U7" s="44"/>
      <c r="V7" s="44"/>
      <c r="W7" s="44"/>
      <c r="X7" s="44"/>
      <c r="Y7" s="44"/>
    </row>
    <row r="8" spans="1:25" ht="12.75">
      <c r="A8" s="45"/>
      <c r="B8" s="44"/>
      <c r="C8" s="44"/>
      <c r="D8" s="45"/>
      <c r="E8" s="44"/>
      <c r="F8" s="45"/>
      <c r="G8" s="45"/>
      <c r="H8" s="45"/>
      <c r="I8" s="28"/>
      <c r="J8" s="36"/>
      <c r="K8" s="36"/>
      <c r="L8" s="36"/>
      <c r="M8" s="36"/>
      <c r="N8" s="36"/>
      <c r="O8" s="28"/>
      <c r="P8" s="36"/>
      <c r="Q8" s="44"/>
      <c r="R8" s="44"/>
      <c r="S8" s="44"/>
      <c r="T8" s="44"/>
      <c r="U8" s="44"/>
      <c r="V8" s="44"/>
      <c r="W8" s="44"/>
      <c r="X8" s="44"/>
      <c r="Y8" s="44"/>
    </row>
    <row r="9" spans="1:25" ht="12.75">
      <c r="A9" s="45"/>
      <c r="B9" s="44"/>
      <c r="C9" s="44"/>
      <c r="D9" s="45"/>
      <c r="E9" s="44"/>
      <c r="F9" s="45"/>
      <c r="G9" s="45"/>
      <c r="H9" s="45"/>
      <c r="I9" s="28"/>
      <c r="J9" s="36"/>
      <c r="K9" s="36"/>
      <c r="L9" s="36"/>
      <c r="M9" s="36"/>
      <c r="N9" s="36"/>
      <c r="O9" s="28"/>
      <c r="P9" s="36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45"/>
      <c r="B10" s="44"/>
      <c r="C10" s="44"/>
      <c r="D10" s="45"/>
      <c r="E10" s="44"/>
      <c r="F10" s="45"/>
      <c r="G10" s="45"/>
      <c r="H10" s="45"/>
      <c r="I10" s="28"/>
      <c r="J10" s="36"/>
      <c r="K10" s="36"/>
      <c r="L10" s="36"/>
      <c r="M10" s="36"/>
      <c r="N10" s="36"/>
      <c r="O10" s="28"/>
      <c r="P10" s="36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45"/>
      <c r="B11" s="44"/>
      <c r="C11" s="44"/>
      <c r="D11" s="45"/>
      <c r="E11" s="44"/>
      <c r="F11" s="45"/>
      <c r="G11" s="45"/>
      <c r="H11" s="45"/>
      <c r="I11" s="28"/>
      <c r="J11" s="36"/>
      <c r="K11" s="36"/>
      <c r="L11" s="36"/>
      <c r="M11" s="36"/>
      <c r="N11" s="36"/>
      <c r="O11" s="28"/>
      <c r="P11" s="36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5"/>
      <c r="B12" s="44"/>
      <c r="C12" s="44"/>
      <c r="D12" s="45"/>
      <c r="E12" s="44"/>
      <c r="F12" s="45"/>
      <c r="G12" s="45"/>
      <c r="H12" s="45"/>
      <c r="I12" s="28"/>
      <c r="J12" s="36"/>
      <c r="K12" s="36"/>
      <c r="L12" s="36"/>
      <c r="M12" s="36"/>
      <c r="N12" s="36"/>
      <c r="O12" s="28"/>
      <c r="P12" s="36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45"/>
      <c r="B13" s="44"/>
      <c r="C13" s="44"/>
      <c r="D13" s="45"/>
      <c r="E13" s="44"/>
      <c r="F13" s="45"/>
      <c r="G13" s="45"/>
      <c r="H13" s="45"/>
      <c r="I13" s="28"/>
      <c r="J13" s="36"/>
      <c r="K13" s="36"/>
      <c r="L13" s="36"/>
      <c r="M13" s="36"/>
      <c r="N13" s="36"/>
      <c r="O13" s="28"/>
      <c r="P13" s="36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44"/>
      <c r="B14" s="44"/>
      <c r="C14" s="44"/>
      <c r="D14" s="45"/>
      <c r="E14" s="44"/>
      <c r="F14" s="45"/>
      <c r="G14" s="45"/>
      <c r="H14" s="45"/>
      <c r="I14" s="28"/>
      <c r="J14" s="36"/>
      <c r="K14" s="36"/>
      <c r="L14" s="36"/>
      <c r="M14" s="36"/>
      <c r="N14" s="36"/>
      <c r="O14" s="28"/>
      <c r="P14" s="36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44"/>
      <c r="B15" s="44"/>
      <c r="C15" s="44"/>
      <c r="D15" s="45"/>
      <c r="E15" s="44"/>
      <c r="F15" s="45"/>
      <c r="G15" s="45"/>
      <c r="H15" s="45"/>
      <c r="I15" s="28"/>
      <c r="J15" s="36"/>
      <c r="K15" s="36"/>
      <c r="L15" s="36"/>
      <c r="M15" s="36"/>
      <c r="N15" s="36"/>
      <c r="O15" s="28"/>
      <c r="P15" s="36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44"/>
      <c r="B16" s="44"/>
      <c r="C16" s="44"/>
      <c r="D16" s="45"/>
      <c r="E16" s="44"/>
      <c r="F16" s="45"/>
      <c r="G16" s="45"/>
      <c r="H16" s="45"/>
      <c r="I16" s="28"/>
      <c r="J16" s="36"/>
      <c r="K16" s="36"/>
      <c r="L16" s="36"/>
      <c r="M16" s="36"/>
      <c r="N16" s="36"/>
      <c r="O16" s="28"/>
      <c r="P16" s="36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44"/>
      <c r="B17" s="44"/>
      <c r="C17" s="44"/>
      <c r="D17" s="45"/>
      <c r="E17" s="44"/>
      <c r="F17" s="45"/>
      <c r="G17" s="45"/>
      <c r="H17" s="45"/>
      <c r="I17" s="28"/>
      <c r="J17" s="36"/>
      <c r="K17" s="36"/>
      <c r="L17" s="36"/>
      <c r="M17" s="36"/>
      <c r="N17" s="36"/>
      <c r="O17" s="28"/>
      <c r="P17" s="36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44"/>
      <c r="B18" s="44"/>
      <c r="C18" s="44"/>
      <c r="D18" s="45"/>
      <c r="E18" s="44"/>
      <c r="F18" s="45"/>
      <c r="G18" s="45"/>
      <c r="H18" s="45"/>
      <c r="I18" s="28"/>
      <c r="J18" s="36"/>
      <c r="K18" s="36"/>
      <c r="L18" s="36"/>
      <c r="M18" s="36"/>
      <c r="N18" s="36"/>
      <c r="O18" s="28"/>
      <c r="P18" s="36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44"/>
      <c r="B19" s="44"/>
      <c r="C19" s="44"/>
      <c r="D19" s="45"/>
      <c r="E19" s="44"/>
      <c r="F19" s="45"/>
      <c r="G19" s="45"/>
      <c r="H19" s="45"/>
      <c r="I19" s="28"/>
      <c r="J19" s="36"/>
      <c r="K19" s="36"/>
      <c r="L19" s="36"/>
      <c r="M19" s="36"/>
      <c r="N19" s="36"/>
      <c r="O19" s="28"/>
      <c r="P19" s="36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44"/>
      <c r="B20" s="44"/>
      <c r="C20" s="44"/>
      <c r="D20" s="45"/>
      <c r="E20" s="44"/>
      <c r="F20" s="45"/>
      <c r="G20" s="45"/>
      <c r="H20" s="45"/>
      <c r="I20" s="28"/>
      <c r="J20" s="36"/>
      <c r="K20" s="36"/>
      <c r="L20" s="36"/>
      <c r="M20" s="36"/>
      <c r="N20" s="36"/>
      <c r="O20" s="28"/>
      <c r="P20" s="36"/>
      <c r="Q20" s="44"/>
      <c r="R20" s="44"/>
      <c r="S20" s="44"/>
      <c r="T20" s="44"/>
      <c r="U20" s="44"/>
      <c r="V20" s="44"/>
      <c r="W20" s="44"/>
      <c r="X20" s="44"/>
      <c r="Y20" s="44"/>
    </row>
    <row r="21" spans="6:16" ht="12.75">
      <c r="F21" s="46"/>
      <c r="G21" s="46"/>
      <c r="H21" s="46"/>
      <c r="I21" s="28"/>
      <c r="J21" s="28"/>
      <c r="K21" s="28"/>
      <c r="L21" s="28"/>
      <c r="M21" s="28"/>
      <c r="N21" s="28"/>
      <c r="O21" s="28"/>
      <c r="P21" s="28"/>
    </row>
    <row r="22" spans="9:16" ht="12.75">
      <c r="I22" s="28"/>
      <c r="J22" s="28"/>
      <c r="K22" s="28"/>
      <c r="L22" s="28"/>
      <c r="M22" s="28"/>
      <c r="N22" s="28"/>
      <c r="O22" s="28"/>
      <c r="P22" s="28"/>
    </row>
  </sheetData>
  <sheetProtection selectLockedCells="1" selectUnlockedCells="1"/>
  <mergeCells count="6">
    <mergeCell ref="A2:A3"/>
    <mergeCell ref="B2:B3"/>
    <mergeCell ref="C2:C3"/>
    <mergeCell ref="D2:D3"/>
    <mergeCell ref="E2:E3"/>
    <mergeCell ref="J2:N2"/>
  </mergeCells>
  <printOptions/>
  <pageMargins left="0.6298611111111111" right="0.1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H18" sqref="H18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24.00390625" style="0" customWidth="1"/>
    <col min="4" max="4" width="9.8515625" style="0" customWidth="1"/>
    <col min="5" max="5" width="9.7109375" style="0" customWidth="1"/>
    <col min="6" max="7" width="9.57421875" style="0" customWidth="1"/>
    <col min="8" max="8" width="8.140625" style="0" customWidth="1"/>
    <col min="9" max="9" width="2.28125" style="0" customWidth="1"/>
    <col min="10" max="10" width="7.00390625" style="0" customWidth="1"/>
    <col min="11" max="11" width="3.7109375" style="0" customWidth="1"/>
    <col min="12" max="12" width="7.00390625" style="0" customWidth="1"/>
    <col min="13" max="13" width="3.7109375" style="0" customWidth="1"/>
    <col min="14" max="15" width="6.8515625" style="0" customWidth="1"/>
    <col min="16" max="16" width="5.7109375" style="0" customWidth="1"/>
    <col min="17" max="17" width="4.7109375" style="0" customWidth="1"/>
    <col min="18" max="18" width="18.7109375" style="0" customWidth="1"/>
    <col min="19" max="22" width="22.7109375" style="0" customWidth="1"/>
    <col min="23" max="24" width="6.28125" style="0" customWidth="1"/>
    <col min="25" max="25" width="5.8515625" style="0" customWidth="1"/>
  </cols>
  <sheetData>
    <row r="1" spans="1:25" ht="25.5" customHeight="1">
      <c r="A1" s="1" t="s">
        <v>0</v>
      </c>
      <c r="B1" s="1"/>
      <c r="C1" s="2" t="s">
        <v>32</v>
      </c>
      <c r="D1" s="2"/>
      <c r="E1" s="3"/>
      <c r="F1" s="4" t="s">
        <v>2</v>
      </c>
      <c r="G1" s="4"/>
      <c r="H1" s="3"/>
      <c r="I1" s="3"/>
      <c r="J1" s="3"/>
      <c r="K1" s="3"/>
      <c r="L1" s="3"/>
      <c r="M1" s="3"/>
      <c r="N1" s="3"/>
      <c r="O1" s="3"/>
      <c r="P1" s="2" t="s">
        <v>32</v>
      </c>
      <c r="Q1" s="2"/>
      <c r="R1" s="3"/>
      <c r="S1" s="3"/>
      <c r="T1" s="4" t="s">
        <v>2</v>
      </c>
      <c r="U1" s="3"/>
      <c r="V1" s="3"/>
      <c r="W1" s="3"/>
      <c r="X1" s="3"/>
      <c r="Y1" s="3"/>
    </row>
    <row r="2" spans="1:25" ht="19.5" customHeight="1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7" t="s">
        <v>8</v>
      </c>
      <c r="G2" s="7"/>
      <c r="H2" s="7"/>
      <c r="I2" s="8"/>
      <c r="J2" s="9" t="s">
        <v>9</v>
      </c>
      <c r="K2" s="9"/>
      <c r="L2" s="9"/>
      <c r="M2" s="9"/>
      <c r="N2" s="9"/>
      <c r="O2" s="10"/>
      <c r="P2" s="11" t="s">
        <v>10</v>
      </c>
      <c r="Q2" s="12"/>
      <c r="R2" s="12"/>
      <c r="S2" s="3"/>
      <c r="T2" s="3"/>
      <c r="U2" s="3"/>
      <c r="V2" s="3"/>
      <c r="W2" s="3"/>
      <c r="X2" s="3"/>
      <c r="Y2" s="3"/>
    </row>
    <row r="3" spans="1:25" ht="39.75" customHeight="1">
      <c r="A3" s="5"/>
      <c r="B3" s="5"/>
      <c r="C3" s="5"/>
      <c r="D3" s="6"/>
      <c r="E3" s="6"/>
      <c r="F3" s="13" t="s">
        <v>11</v>
      </c>
      <c r="G3" s="13" t="s">
        <v>12</v>
      </c>
      <c r="H3" s="14" t="s">
        <v>13</v>
      </c>
      <c r="I3" s="15"/>
      <c r="J3" s="16" t="s">
        <v>14</v>
      </c>
      <c r="K3" s="17" t="s">
        <v>15</v>
      </c>
      <c r="L3" s="18" t="s">
        <v>16</v>
      </c>
      <c r="M3" s="17" t="s">
        <v>15</v>
      </c>
      <c r="N3" s="19" t="s">
        <v>17</v>
      </c>
      <c r="O3" s="20"/>
      <c r="P3" s="21" t="s">
        <v>18</v>
      </c>
      <c r="Q3" s="6" t="s">
        <v>3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8" customFormat="1" ht="12.75">
      <c r="A4" s="22">
        <v>8</v>
      </c>
      <c r="B4" s="23" t="s">
        <v>33</v>
      </c>
      <c r="C4" s="23" t="s">
        <v>34</v>
      </c>
      <c r="D4" s="22">
        <v>1962</v>
      </c>
      <c r="E4" s="22">
        <v>66737651</v>
      </c>
      <c r="F4" s="22">
        <v>278</v>
      </c>
      <c r="G4" s="22">
        <v>276</v>
      </c>
      <c r="H4" s="24">
        <f>F4+G4</f>
        <v>554</v>
      </c>
      <c r="I4" s="15"/>
      <c r="J4" s="25">
        <v>281</v>
      </c>
      <c r="K4" s="26"/>
      <c r="L4" s="26">
        <v>280</v>
      </c>
      <c r="M4" s="26"/>
      <c r="N4" s="27">
        <f>J4+L4</f>
        <v>561</v>
      </c>
      <c r="O4" s="47"/>
      <c r="P4" s="25">
        <v>1</v>
      </c>
      <c r="Q4" s="26">
        <v>8</v>
      </c>
      <c r="R4" s="23" t="s">
        <v>33</v>
      </c>
      <c r="S4" s="23" t="s">
        <v>35</v>
      </c>
      <c r="T4" s="23" t="s">
        <v>34</v>
      </c>
      <c r="U4" s="23" t="s">
        <v>36</v>
      </c>
      <c r="V4" s="23" t="s">
        <v>37</v>
      </c>
      <c r="W4" s="26">
        <f>J4+J5+J6</f>
        <v>835</v>
      </c>
      <c r="X4" s="26">
        <v>837</v>
      </c>
      <c r="Y4" s="26">
        <v>1672</v>
      </c>
    </row>
    <row r="5" spans="1:25" s="28" customFormat="1" ht="12.75">
      <c r="A5" s="29">
        <v>8</v>
      </c>
      <c r="B5" s="30" t="s">
        <v>33</v>
      </c>
      <c r="C5" s="30" t="s">
        <v>37</v>
      </c>
      <c r="D5" s="29">
        <v>1991</v>
      </c>
      <c r="E5" s="29">
        <v>66733966</v>
      </c>
      <c r="F5" s="29">
        <v>262</v>
      </c>
      <c r="G5" s="29">
        <v>254</v>
      </c>
      <c r="H5" s="48">
        <f>F5+G5</f>
        <v>516</v>
      </c>
      <c r="I5" s="15"/>
      <c r="J5" s="41">
        <v>282</v>
      </c>
      <c r="K5" s="42"/>
      <c r="L5" s="42">
        <v>278</v>
      </c>
      <c r="M5" s="42"/>
      <c r="N5" s="27">
        <f>J5+L5</f>
        <v>560</v>
      </c>
      <c r="O5" s="20"/>
      <c r="P5" s="41">
        <v>2</v>
      </c>
      <c r="Q5" s="42">
        <v>8</v>
      </c>
      <c r="R5" s="30" t="s">
        <v>27</v>
      </c>
      <c r="S5" s="30" t="s">
        <v>38</v>
      </c>
      <c r="T5" s="30" t="s">
        <v>39</v>
      </c>
      <c r="U5" s="30" t="s">
        <v>40</v>
      </c>
      <c r="V5" s="30" t="s">
        <v>31</v>
      </c>
      <c r="W5" s="42">
        <f>J8+J9+J10</f>
        <v>795</v>
      </c>
      <c r="X5" s="42">
        <v>806</v>
      </c>
      <c r="Y5" s="42">
        <v>1600</v>
      </c>
    </row>
    <row r="6" spans="1:25" s="28" customFormat="1" ht="12.75">
      <c r="A6" s="29">
        <v>8</v>
      </c>
      <c r="B6" s="30" t="s">
        <v>33</v>
      </c>
      <c r="C6" s="30" t="s">
        <v>35</v>
      </c>
      <c r="D6" s="29">
        <v>1954</v>
      </c>
      <c r="E6" s="42">
        <v>55032973</v>
      </c>
      <c r="F6" s="29">
        <v>271</v>
      </c>
      <c r="G6" s="29">
        <v>269</v>
      </c>
      <c r="H6" s="48">
        <f>F6+G6</f>
        <v>540</v>
      </c>
      <c r="I6" s="15"/>
      <c r="J6" s="41">
        <v>272</v>
      </c>
      <c r="K6" s="42"/>
      <c r="L6" s="42">
        <v>279</v>
      </c>
      <c r="M6" s="42"/>
      <c r="N6" s="27">
        <f>J6+L6</f>
        <v>551</v>
      </c>
      <c r="O6" s="47"/>
      <c r="P6" s="35"/>
      <c r="Q6" s="35"/>
      <c r="R6" s="36"/>
      <c r="S6" s="36"/>
      <c r="T6" s="36"/>
      <c r="U6" s="36"/>
      <c r="V6" s="36"/>
      <c r="W6" s="36"/>
      <c r="X6" s="36"/>
      <c r="Y6" s="36"/>
    </row>
    <row r="7" spans="1:25" s="28" customFormat="1" ht="12.75">
      <c r="A7" s="29">
        <v>8</v>
      </c>
      <c r="B7" s="30" t="s">
        <v>27</v>
      </c>
      <c r="C7" s="30" t="s">
        <v>38</v>
      </c>
      <c r="D7" s="29">
        <v>1971</v>
      </c>
      <c r="E7" s="29">
        <v>66739909</v>
      </c>
      <c r="F7" s="29"/>
      <c r="G7" s="29"/>
      <c r="H7" s="48"/>
      <c r="I7" s="15"/>
      <c r="J7" s="41">
        <v>265</v>
      </c>
      <c r="K7" s="42"/>
      <c r="L7" s="42">
        <v>282</v>
      </c>
      <c r="M7" s="42"/>
      <c r="N7" s="27">
        <f>J7+L7</f>
        <v>547</v>
      </c>
      <c r="O7" s="20"/>
      <c r="P7" s="35"/>
      <c r="Q7" s="35"/>
      <c r="R7" s="36"/>
      <c r="S7" s="36"/>
      <c r="T7" s="36"/>
      <c r="U7" s="36"/>
      <c r="V7" s="36"/>
      <c r="W7" s="36"/>
      <c r="X7" s="36"/>
      <c r="Y7" s="36"/>
    </row>
    <row r="8" spans="1:25" s="28" customFormat="1" ht="14.25" customHeight="1">
      <c r="A8" s="29">
        <v>8</v>
      </c>
      <c r="B8" s="30" t="s">
        <v>27</v>
      </c>
      <c r="C8" s="30" t="s">
        <v>39</v>
      </c>
      <c r="D8" s="29">
        <v>1946</v>
      </c>
      <c r="E8" s="29">
        <v>5017280</v>
      </c>
      <c r="F8" s="29">
        <v>272</v>
      </c>
      <c r="G8" s="29">
        <v>269</v>
      </c>
      <c r="H8" s="48">
        <f>F8+G8</f>
        <v>541</v>
      </c>
      <c r="I8" s="15"/>
      <c r="J8" s="41">
        <v>265</v>
      </c>
      <c r="K8" s="42"/>
      <c r="L8" s="42">
        <v>272</v>
      </c>
      <c r="M8" s="42"/>
      <c r="N8" s="27">
        <f>J8+L8</f>
        <v>537</v>
      </c>
      <c r="O8" s="47"/>
      <c r="P8" s="35"/>
      <c r="Q8" s="35"/>
      <c r="R8" s="36"/>
      <c r="S8" s="36"/>
      <c r="T8" s="36"/>
      <c r="U8" s="36"/>
      <c r="V8" s="36"/>
      <c r="W8" s="36"/>
      <c r="X8" s="36"/>
      <c r="Y8" s="36"/>
    </row>
    <row r="9" spans="1:25" s="28" customFormat="1" ht="12.75" customHeight="1">
      <c r="A9" s="29">
        <v>8</v>
      </c>
      <c r="B9" s="30" t="s">
        <v>33</v>
      </c>
      <c r="C9" s="30" t="s">
        <v>36</v>
      </c>
      <c r="D9" s="29">
        <v>1998</v>
      </c>
      <c r="E9" s="31">
        <v>4726738</v>
      </c>
      <c r="F9" s="29">
        <v>278</v>
      </c>
      <c r="G9" s="29">
        <v>275</v>
      </c>
      <c r="H9" s="48">
        <f>F9+G9</f>
        <v>553</v>
      </c>
      <c r="I9" s="15"/>
      <c r="J9" s="41">
        <v>266</v>
      </c>
      <c r="K9" s="42"/>
      <c r="L9" s="42">
        <v>259</v>
      </c>
      <c r="M9" s="42"/>
      <c r="N9" s="27">
        <f>J9+L9</f>
        <v>525</v>
      </c>
      <c r="O9" s="20"/>
      <c r="P9" s="35"/>
      <c r="Q9" s="35"/>
      <c r="R9" s="36"/>
      <c r="S9" s="36"/>
      <c r="T9" s="36"/>
      <c r="U9" s="36"/>
      <c r="V9" s="36"/>
      <c r="W9" s="36"/>
      <c r="X9" s="36"/>
      <c r="Y9" s="36"/>
    </row>
    <row r="10" spans="1:25" s="28" customFormat="1" ht="12.75" customHeight="1">
      <c r="A10" s="29">
        <v>8</v>
      </c>
      <c r="B10" s="30" t="s">
        <v>27</v>
      </c>
      <c r="C10" s="30" t="s">
        <v>40</v>
      </c>
      <c r="D10" s="29">
        <v>1950</v>
      </c>
      <c r="E10" s="29">
        <v>40188413</v>
      </c>
      <c r="F10" s="29">
        <v>258</v>
      </c>
      <c r="G10" s="29">
        <v>265</v>
      </c>
      <c r="H10" s="48">
        <f>F10+G10</f>
        <v>523</v>
      </c>
      <c r="I10" s="15"/>
      <c r="J10" s="41">
        <v>264</v>
      </c>
      <c r="K10" s="42"/>
      <c r="L10" s="42">
        <v>252</v>
      </c>
      <c r="M10" s="42"/>
      <c r="N10" s="27">
        <f>J10+L10</f>
        <v>516</v>
      </c>
      <c r="O10" s="47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s="28" customFormat="1" ht="12.75">
      <c r="A11" s="29">
        <v>8</v>
      </c>
      <c r="B11" s="30" t="s">
        <v>27</v>
      </c>
      <c r="C11" s="30" t="s">
        <v>29</v>
      </c>
      <c r="D11" s="29">
        <v>1976</v>
      </c>
      <c r="E11" s="49">
        <v>66739557</v>
      </c>
      <c r="F11" s="29">
        <v>274</v>
      </c>
      <c r="G11" s="29">
        <v>280</v>
      </c>
      <c r="H11" s="48">
        <f>F11+G11</f>
        <v>554</v>
      </c>
      <c r="I11" s="40"/>
      <c r="J11" s="41"/>
      <c r="K11" s="42"/>
      <c r="L11" s="42"/>
      <c r="M11" s="42"/>
      <c r="N11" s="27"/>
      <c r="O11" s="43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2.75">
      <c r="A12" s="45"/>
      <c r="B12" s="44"/>
      <c r="C12" s="44"/>
      <c r="D12" s="45"/>
      <c r="E12" s="45"/>
      <c r="F12" s="45"/>
      <c r="G12" s="45"/>
      <c r="H12" s="45"/>
      <c r="I12" s="28"/>
      <c r="J12" s="36"/>
      <c r="K12" s="36"/>
      <c r="L12" s="36"/>
      <c r="M12" s="36"/>
      <c r="N12" s="36"/>
      <c r="O12" s="28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45"/>
      <c r="B13" s="44"/>
      <c r="C13" s="44"/>
      <c r="D13" s="45"/>
      <c r="E13" s="45"/>
      <c r="F13" s="45"/>
      <c r="G13" s="45"/>
      <c r="H13" s="45"/>
      <c r="I13" s="28"/>
      <c r="J13" s="36"/>
      <c r="K13" s="36"/>
      <c r="L13" s="36"/>
      <c r="M13" s="36"/>
      <c r="N13" s="36"/>
      <c r="O13" s="28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45"/>
      <c r="B14" s="44"/>
      <c r="C14" s="44"/>
      <c r="D14" s="45"/>
      <c r="E14" s="45"/>
      <c r="F14" s="45"/>
      <c r="G14" s="45"/>
      <c r="H14" s="45"/>
      <c r="I14" s="28"/>
      <c r="J14" s="36"/>
      <c r="K14" s="36"/>
      <c r="L14" s="36"/>
      <c r="M14" s="36"/>
      <c r="N14" s="36"/>
      <c r="O14" s="28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45"/>
      <c r="B15" s="44"/>
      <c r="C15" s="44"/>
      <c r="D15" s="45"/>
      <c r="E15" s="45"/>
      <c r="F15" s="45"/>
      <c r="G15" s="45"/>
      <c r="H15" s="45"/>
      <c r="I15" s="28"/>
      <c r="J15" s="36"/>
      <c r="K15" s="36"/>
      <c r="L15" s="36"/>
      <c r="M15" s="36"/>
      <c r="N15" s="36"/>
      <c r="O15" s="28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45"/>
      <c r="B16" s="44"/>
      <c r="C16" s="44"/>
      <c r="D16" s="45"/>
      <c r="E16" s="45"/>
      <c r="F16" s="45"/>
      <c r="G16" s="45"/>
      <c r="H16" s="45"/>
      <c r="I16" s="28"/>
      <c r="J16" s="36"/>
      <c r="K16" s="36"/>
      <c r="L16" s="36"/>
      <c r="M16" s="36"/>
      <c r="N16" s="36"/>
      <c r="O16" s="28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45"/>
      <c r="B17" s="44"/>
      <c r="C17" s="44"/>
      <c r="D17" s="45"/>
      <c r="E17" s="45"/>
      <c r="F17" s="45"/>
      <c r="G17" s="45"/>
      <c r="H17" s="45"/>
      <c r="I17" s="28"/>
      <c r="J17" s="36"/>
      <c r="K17" s="36"/>
      <c r="L17" s="36"/>
      <c r="M17" s="36"/>
      <c r="N17" s="36"/>
      <c r="O17" s="28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45"/>
      <c r="B18" s="44"/>
      <c r="C18" s="44"/>
      <c r="D18" s="45"/>
      <c r="E18" s="45"/>
      <c r="F18" s="45"/>
      <c r="G18" s="45"/>
      <c r="H18" s="45"/>
      <c r="I18" s="28"/>
      <c r="J18" s="36"/>
      <c r="K18" s="36"/>
      <c r="L18" s="36"/>
      <c r="M18" s="36"/>
      <c r="N18" s="36"/>
      <c r="O18" s="28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45"/>
      <c r="B19" s="44"/>
      <c r="C19" s="44"/>
      <c r="D19" s="45"/>
      <c r="E19" s="45"/>
      <c r="F19" s="45"/>
      <c r="G19" s="45"/>
      <c r="H19" s="45"/>
      <c r="I19" s="28"/>
      <c r="J19" s="36"/>
      <c r="K19" s="36"/>
      <c r="L19" s="36"/>
      <c r="M19" s="36"/>
      <c r="N19" s="36"/>
      <c r="O19" s="28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45"/>
      <c r="B20" s="44"/>
      <c r="C20" s="44"/>
      <c r="D20" s="45"/>
      <c r="E20" s="45"/>
      <c r="F20" s="45"/>
      <c r="G20" s="45"/>
      <c r="H20" s="45"/>
      <c r="I20" s="28"/>
      <c r="J20" s="36"/>
      <c r="K20" s="36"/>
      <c r="L20" s="36"/>
      <c r="M20" s="36"/>
      <c r="N20" s="36"/>
      <c r="O20" s="28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9:15" ht="12.75">
      <c r="I21" s="28"/>
      <c r="J21" s="28"/>
      <c r="K21" s="28"/>
      <c r="L21" s="28"/>
      <c r="M21" s="28"/>
      <c r="N21" s="28"/>
      <c r="O21" s="28"/>
    </row>
    <row r="22" spans="9:15" ht="12.75">
      <c r="I22" s="28"/>
      <c r="J22" s="28"/>
      <c r="K22" s="28"/>
      <c r="L22" s="28"/>
      <c r="M22" s="28"/>
      <c r="N22" s="28"/>
      <c r="O22" s="28"/>
    </row>
  </sheetData>
  <sheetProtection selectLockedCells="1" selectUnlockedCells="1"/>
  <mergeCells count="6">
    <mergeCell ref="A2:A3"/>
    <mergeCell ref="B2:B3"/>
    <mergeCell ref="C2:C3"/>
    <mergeCell ref="D2:D3"/>
    <mergeCell ref="E2:E3"/>
    <mergeCell ref="J2:N2"/>
  </mergeCells>
  <printOptions/>
  <pageMargins left="0.6298611111111111" right="0.1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G19" sqref="G19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24.00390625" style="0" customWidth="1"/>
    <col min="4" max="4" width="9.8515625" style="0" customWidth="1"/>
    <col min="5" max="5" width="9.7109375" style="0" customWidth="1"/>
    <col min="6" max="7" width="9.57421875" style="0" customWidth="1"/>
    <col min="8" max="8" width="8.140625" style="0" customWidth="1"/>
    <col min="9" max="9" width="2.28125" style="0" customWidth="1"/>
    <col min="10" max="10" width="7.00390625" style="0" customWidth="1"/>
    <col min="11" max="11" width="3.7109375" style="0" customWidth="1"/>
    <col min="12" max="12" width="7.00390625" style="0" customWidth="1"/>
    <col min="13" max="13" width="3.7109375" style="0" customWidth="1"/>
    <col min="14" max="15" width="6.8515625" style="0" customWidth="1"/>
    <col min="16" max="16" width="5.7109375" style="0" customWidth="1"/>
    <col min="17" max="17" width="4.7109375" style="0" customWidth="1"/>
    <col min="18" max="18" width="18.7109375" style="0" customWidth="1"/>
    <col min="19" max="22" width="22.7109375" style="0" customWidth="1"/>
    <col min="23" max="23" width="6.57421875" style="0" customWidth="1"/>
    <col min="24" max="24" width="6.28125" style="0" customWidth="1"/>
    <col min="25" max="25" width="5.8515625" style="0" customWidth="1"/>
  </cols>
  <sheetData>
    <row r="1" spans="1:25" ht="25.5" customHeight="1">
      <c r="A1" s="1" t="s">
        <v>0</v>
      </c>
      <c r="B1" s="1"/>
      <c r="C1" s="2" t="s">
        <v>41</v>
      </c>
      <c r="D1" s="2"/>
      <c r="E1" s="3"/>
      <c r="F1" s="4"/>
      <c r="G1" s="50" t="s">
        <v>2</v>
      </c>
      <c r="H1" s="50"/>
      <c r="I1" s="50"/>
      <c r="J1" s="51"/>
      <c r="K1" s="3"/>
      <c r="L1" s="3"/>
      <c r="M1" s="3"/>
      <c r="N1" s="3"/>
      <c r="O1" s="3"/>
      <c r="P1" s="2" t="s">
        <v>41</v>
      </c>
      <c r="Q1" s="2"/>
      <c r="R1" s="3"/>
      <c r="S1" s="3"/>
      <c r="T1" s="4" t="s">
        <v>2</v>
      </c>
      <c r="U1" s="3"/>
      <c r="V1" s="3"/>
      <c r="W1" s="3"/>
      <c r="X1" s="3"/>
      <c r="Y1" s="3"/>
    </row>
    <row r="2" spans="1:25" ht="19.5" customHeight="1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7" t="s">
        <v>8</v>
      </c>
      <c r="G2" s="7"/>
      <c r="H2" s="7"/>
      <c r="I2" s="8"/>
      <c r="J2" s="9" t="s">
        <v>9</v>
      </c>
      <c r="K2" s="9"/>
      <c r="L2" s="9"/>
      <c r="M2" s="9"/>
      <c r="N2" s="9"/>
      <c r="O2" s="10"/>
      <c r="P2" s="11" t="s">
        <v>10</v>
      </c>
      <c r="Q2" s="12"/>
      <c r="R2" s="12"/>
      <c r="S2" s="3"/>
      <c r="T2" s="3"/>
      <c r="U2" s="3"/>
      <c r="V2" s="3"/>
      <c r="W2" s="3"/>
      <c r="X2" s="3"/>
      <c r="Y2" s="3"/>
    </row>
    <row r="3" spans="1:25" ht="39.75" customHeight="1">
      <c r="A3" s="5"/>
      <c r="B3" s="5"/>
      <c r="C3" s="5"/>
      <c r="D3" s="6"/>
      <c r="E3" s="6"/>
      <c r="F3" s="13" t="s">
        <v>11</v>
      </c>
      <c r="G3" s="13" t="s">
        <v>12</v>
      </c>
      <c r="H3" s="14" t="s">
        <v>13</v>
      </c>
      <c r="I3" s="15"/>
      <c r="J3" s="16" t="s">
        <v>14</v>
      </c>
      <c r="K3" s="17" t="s">
        <v>15</v>
      </c>
      <c r="L3" s="18" t="s">
        <v>16</v>
      </c>
      <c r="M3" s="17" t="s">
        <v>15</v>
      </c>
      <c r="N3" s="19" t="s">
        <v>17</v>
      </c>
      <c r="O3" s="20"/>
      <c r="P3" s="21" t="s">
        <v>18</v>
      </c>
      <c r="Q3" s="6" t="s">
        <v>3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8" customFormat="1" ht="12.75">
      <c r="A4" s="22">
        <v>8</v>
      </c>
      <c r="B4" s="23" t="s">
        <v>27</v>
      </c>
      <c r="C4" s="23" t="s">
        <v>28</v>
      </c>
      <c r="D4" s="29">
        <v>1951</v>
      </c>
      <c r="E4" s="30">
        <v>53156865</v>
      </c>
      <c r="F4" s="22">
        <v>282</v>
      </c>
      <c r="G4" s="22">
        <v>286</v>
      </c>
      <c r="H4" s="24">
        <f>F4+G4</f>
        <v>568</v>
      </c>
      <c r="I4" s="15"/>
      <c r="J4" s="25">
        <v>292</v>
      </c>
      <c r="K4" s="26">
        <v>1</v>
      </c>
      <c r="L4" s="26">
        <v>287</v>
      </c>
      <c r="M4" s="26"/>
      <c r="N4" s="27">
        <f>J4+L4</f>
        <v>579</v>
      </c>
      <c r="O4" s="20"/>
      <c r="P4" s="25">
        <v>1</v>
      </c>
      <c r="Q4" s="22">
        <v>8</v>
      </c>
      <c r="R4" s="23" t="s">
        <v>42</v>
      </c>
      <c r="S4" s="52" t="s">
        <v>30</v>
      </c>
      <c r="T4" s="23" t="s">
        <v>28</v>
      </c>
      <c r="U4" s="23" t="s">
        <v>29</v>
      </c>
      <c r="V4" s="23" t="s">
        <v>31</v>
      </c>
      <c r="W4" s="26">
        <f>J4+J5+J7</f>
        <v>853</v>
      </c>
      <c r="X4" s="26">
        <v>846</v>
      </c>
      <c r="Y4" s="26">
        <f>SUM(W4:X4)</f>
        <v>1699</v>
      </c>
    </row>
    <row r="5" spans="1:25" s="28" customFormat="1" ht="12.75">
      <c r="A5" s="29">
        <v>8</v>
      </c>
      <c r="B5" s="30" t="s">
        <v>27</v>
      </c>
      <c r="C5" s="30" t="s">
        <v>30</v>
      </c>
      <c r="D5" s="29">
        <v>1956</v>
      </c>
      <c r="E5" s="30">
        <v>57138961</v>
      </c>
      <c r="F5" s="29">
        <v>288</v>
      </c>
      <c r="G5" s="29">
        <v>288</v>
      </c>
      <c r="H5" s="48">
        <f>F5+G5</f>
        <v>576</v>
      </c>
      <c r="I5" s="15"/>
      <c r="J5" s="41">
        <v>289</v>
      </c>
      <c r="K5" s="42">
        <v>1</v>
      </c>
      <c r="L5" s="42">
        <v>278</v>
      </c>
      <c r="M5" s="42"/>
      <c r="N5" s="27">
        <f>J5+L5</f>
        <v>567</v>
      </c>
      <c r="O5" s="20"/>
      <c r="P5" s="33">
        <v>2</v>
      </c>
      <c r="Q5" s="34">
        <v>8</v>
      </c>
      <c r="R5" s="53" t="s">
        <v>33</v>
      </c>
      <c r="S5" s="30" t="s">
        <v>34</v>
      </c>
      <c r="T5" s="54" t="s">
        <v>37</v>
      </c>
      <c r="U5" s="30" t="s">
        <v>43</v>
      </c>
      <c r="V5" s="55" t="s">
        <v>44</v>
      </c>
      <c r="W5" s="34">
        <f>J6+J8+J12</f>
        <v>820</v>
      </c>
      <c r="X5" s="34">
        <v>800</v>
      </c>
      <c r="Y5" s="34">
        <f>SUM(W5:X5)</f>
        <v>1620</v>
      </c>
    </row>
    <row r="6" spans="1:25" s="28" customFormat="1" ht="12.75">
      <c r="A6" s="29">
        <v>8</v>
      </c>
      <c r="B6" s="30" t="s">
        <v>27</v>
      </c>
      <c r="C6" s="30" t="s">
        <v>29</v>
      </c>
      <c r="D6" s="29">
        <v>1976</v>
      </c>
      <c r="E6" s="56">
        <v>66739557</v>
      </c>
      <c r="F6" s="29">
        <v>277</v>
      </c>
      <c r="G6" s="29">
        <v>276</v>
      </c>
      <c r="H6" s="48">
        <f>F6+G6</f>
        <v>553</v>
      </c>
      <c r="I6" s="15"/>
      <c r="J6" s="41">
        <v>276</v>
      </c>
      <c r="K6" s="42">
        <v>1</v>
      </c>
      <c r="L6" s="42">
        <v>281</v>
      </c>
      <c r="M6" s="42"/>
      <c r="N6" s="27">
        <f>J6+L6</f>
        <v>557</v>
      </c>
      <c r="O6" s="20"/>
      <c r="P6" s="41">
        <v>3</v>
      </c>
      <c r="Q6" s="42">
        <v>8</v>
      </c>
      <c r="R6" s="57" t="s">
        <v>45</v>
      </c>
      <c r="S6" s="30" t="s">
        <v>40</v>
      </c>
      <c r="T6" s="54" t="s">
        <v>46</v>
      </c>
      <c r="U6" s="30" t="s">
        <v>38</v>
      </c>
      <c r="V6" s="30" t="s">
        <v>31</v>
      </c>
      <c r="W6" s="42">
        <f>J9+J10+J11</f>
        <v>825</v>
      </c>
      <c r="X6" s="42">
        <v>784</v>
      </c>
      <c r="Y6" s="42">
        <f>SUM(W6:X6)</f>
        <v>1609</v>
      </c>
    </row>
    <row r="7" spans="1:25" s="28" customFormat="1" ht="12.75">
      <c r="A7" s="29">
        <v>8</v>
      </c>
      <c r="B7" s="30" t="s">
        <v>27</v>
      </c>
      <c r="C7" s="30" t="s">
        <v>38</v>
      </c>
      <c r="D7" s="29">
        <v>1971</v>
      </c>
      <c r="E7" s="29">
        <v>66739909</v>
      </c>
      <c r="F7" s="29"/>
      <c r="G7" s="29"/>
      <c r="H7" s="48"/>
      <c r="I7" s="15"/>
      <c r="J7" s="41">
        <v>272</v>
      </c>
      <c r="K7" s="42">
        <v>2</v>
      </c>
      <c r="L7" s="42">
        <v>281</v>
      </c>
      <c r="M7" s="42"/>
      <c r="N7" s="27">
        <f>J7+L7</f>
        <v>553</v>
      </c>
      <c r="O7" s="20"/>
      <c r="P7" s="35"/>
      <c r="Q7" s="35"/>
      <c r="R7" s="36"/>
      <c r="S7" s="36"/>
      <c r="T7" s="36"/>
      <c r="U7" s="36"/>
      <c r="V7" s="36"/>
      <c r="W7" s="36"/>
      <c r="X7" s="36"/>
      <c r="Y7" s="36"/>
    </row>
    <row r="8" spans="1:25" s="28" customFormat="1" ht="12.75">
      <c r="A8" s="29">
        <v>8</v>
      </c>
      <c r="B8" s="30" t="s">
        <v>33</v>
      </c>
      <c r="C8" s="30" t="s">
        <v>34</v>
      </c>
      <c r="D8" s="29">
        <v>1962</v>
      </c>
      <c r="E8" s="29">
        <v>66737651</v>
      </c>
      <c r="F8" s="29">
        <v>273</v>
      </c>
      <c r="G8" s="29">
        <v>279</v>
      </c>
      <c r="H8" s="48">
        <f>F8+G8</f>
        <v>552</v>
      </c>
      <c r="I8" s="15"/>
      <c r="J8" s="41">
        <v>276</v>
      </c>
      <c r="K8" s="42"/>
      <c r="L8" s="42">
        <v>275</v>
      </c>
      <c r="M8" s="42"/>
      <c r="N8" s="27">
        <f>J8+L8</f>
        <v>551</v>
      </c>
      <c r="O8" s="20"/>
      <c r="P8" s="35"/>
      <c r="Q8" s="35"/>
      <c r="R8" s="36"/>
      <c r="S8" s="36"/>
      <c r="T8" s="36"/>
      <c r="U8" s="36"/>
      <c r="V8" s="36"/>
      <c r="W8" s="36"/>
      <c r="X8" s="36"/>
      <c r="Y8" s="36"/>
    </row>
    <row r="9" spans="1:25" s="28" customFormat="1" ht="12.75">
      <c r="A9" s="22">
        <v>8</v>
      </c>
      <c r="B9" s="23" t="s">
        <v>33</v>
      </c>
      <c r="C9" s="23" t="s">
        <v>37</v>
      </c>
      <c r="D9" s="22">
        <v>1991</v>
      </c>
      <c r="E9" s="22">
        <v>66733966</v>
      </c>
      <c r="F9" s="29">
        <v>264</v>
      </c>
      <c r="G9" s="29">
        <v>284</v>
      </c>
      <c r="H9" s="48">
        <f>F9+G9</f>
        <v>548</v>
      </c>
      <c r="I9" s="15"/>
      <c r="J9" s="41">
        <v>277</v>
      </c>
      <c r="K9" s="42"/>
      <c r="L9" s="42">
        <v>273</v>
      </c>
      <c r="M9" s="42"/>
      <c r="N9" s="27">
        <f>J9+L9</f>
        <v>550</v>
      </c>
      <c r="O9" s="20"/>
      <c r="P9" s="35"/>
      <c r="Q9" s="35"/>
      <c r="R9" s="36"/>
      <c r="S9" s="36"/>
      <c r="T9" s="36"/>
      <c r="U9" s="36"/>
      <c r="V9" s="36"/>
      <c r="W9" s="36"/>
      <c r="X9" s="36"/>
      <c r="Y9" s="36"/>
    </row>
    <row r="10" spans="1:25" s="28" customFormat="1" ht="12.75">
      <c r="A10" s="29">
        <v>8</v>
      </c>
      <c r="B10" s="30" t="s">
        <v>27</v>
      </c>
      <c r="C10" s="30" t="s">
        <v>46</v>
      </c>
      <c r="D10" s="29">
        <v>1976</v>
      </c>
      <c r="E10" s="29">
        <v>66739908</v>
      </c>
      <c r="F10" s="29"/>
      <c r="G10" s="29"/>
      <c r="H10" s="48"/>
      <c r="I10" s="15"/>
      <c r="J10" s="41">
        <v>272</v>
      </c>
      <c r="K10" s="42">
        <v>2</v>
      </c>
      <c r="L10" s="42">
        <v>255</v>
      </c>
      <c r="M10" s="42"/>
      <c r="N10" s="27">
        <f>J10+L10</f>
        <v>527</v>
      </c>
      <c r="O10" s="20"/>
      <c r="P10" s="35"/>
      <c r="Q10" s="35"/>
      <c r="R10" s="36"/>
      <c r="S10" s="36"/>
      <c r="T10" s="36"/>
      <c r="U10" s="36"/>
      <c r="V10" s="36"/>
      <c r="W10" s="36"/>
      <c r="X10" s="36"/>
      <c r="Y10" s="36"/>
    </row>
    <row r="11" spans="1:25" s="28" customFormat="1" ht="12.75">
      <c r="A11" s="29">
        <v>8</v>
      </c>
      <c r="B11" s="30" t="s">
        <v>27</v>
      </c>
      <c r="C11" s="30" t="s">
        <v>40</v>
      </c>
      <c r="D11" s="29">
        <v>1950</v>
      </c>
      <c r="E11" s="29">
        <v>40188413</v>
      </c>
      <c r="F11" s="29">
        <v>255</v>
      </c>
      <c r="G11" s="29">
        <v>251</v>
      </c>
      <c r="H11" s="48">
        <f>F11+G11</f>
        <v>506</v>
      </c>
      <c r="I11" s="15"/>
      <c r="J11" s="41">
        <v>276</v>
      </c>
      <c r="K11" s="42">
        <v>2</v>
      </c>
      <c r="L11" s="42">
        <v>248</v>
      </c>
      <c r="M11" s="42"/>
      <c r="N11" s="27">
        <f>J11+L11</f>
        <v>524</v>
      </c>
      <c r="O11" s="20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28" customFormat="1" ht="12.75">
      <c r="A12" s="29">
        <v>8</v>
      </c>
      <c r="B12" s="30" t="s">
        <v>33</v>
      </c>
      <c r="C12" s="30" t="s">
        <v>44</v>
      </c>
      <c r="D12" s="29">
        <v>1947</v>
      </c>
      <c r="E12" s="29">
        <v>5016566</v>
      </c>
      <c r="F12" s="29"/>
      <c r="G12" s="29"/>
      <c r="H12" s="48"/>
      <c r="I12" s="15"/>
      <c r="J12" s="41">
        <v>268</v>
      </c>
      <c r="K12" s="42"/>
      <c r="L12" s="42">
        <v>252</v>
      </c>
      <c r="M12" s="42"/>
      <c r="N12" s="27">
        <f>J12+L12</f>
        <v>520</v>
      </c>
      <c r="O12" s="20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s="28" customFormat="1" ht="12.75">
      <c r="A13" s="29">
        <v>8</v>
      </c>
      <c r="B13" s="30" t="s">
        <v>33</v>
      </c>
      <c r="C13" s="30" t="s">
        <v>43</v>
      </c>
      <c r="D13" s="29">
        <v>1971</v>
      </c>
      <c r="E13" s="29">
        <v>66734040</v>
      </c>
      <c r="F13" s="29">
        <v>215</v>
      </c>
      <c r="G13" s="29">
        <v>212</v>
      </c>
      <c r="H13" s="48">
        <f>F13+G13</f>
        <v>427</v>
      </c>
      <c r="I13" s="40"/>
      <c r="J13" s="41">
        <v>228</v>
      </c>
      <c r="K13" s="42"/>
      <c r="L13" s="42">
        <v>246</v>
      </c>
      <c r="M13" s="42"/>
      <c r="N13" s="27">
        <f>J13+L13</f>
        <v>474</v>
      </c>
      <c r="O13" s="43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6" ht="12.75">
      <c r="A14" s="58"/>
      <c r="B14" s="36"/>
      <c r="C14" s="36"/>
      <c r="D14" s="58"/>
      <c r="E14" s="58"/>
      <c r="F14" s="58"/>
      <c r="G14" s="58"/>
      <c r="H14" s="58"/>
      <c r="I14" s="28"/>
      <c r="J14" s="36"/>
      <c r="K14" s="36"/>
      <c r="L14" s="36"/>
      <c r="M14" s="36"/>
      <c r="N14" s="36"/>
      <c r="O14" s="2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8"/>
    </row>
    <row r="15" spans="1:26" ht="12.75">
      <c r="A15" s="58"/>
      <c r="B15" s="36"/>
      <c r="C15" s="36"/>
      <c r="D15" s="58"/>
      <c r="E15" s="58"/>
      <c r="F15" s="58"/>
      <c r="G15" s="58"/>
      <c r="H15" s="58"/>
      <c r="I15" s="28"/>
      <c r="J15" s="36"/>
      <c r="K15" s="36"/>
      <c r="L15" s="36"/>
      <c r="M15" s="36"/>
      <c r="N15" s="36"/>
      <c r="O15" s="2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28"/>
    </row>
    <row r="16" spans="1:26" ht="12.75">
      <c r="A16" s="58"/>
      <c r="B16" s="36"/>
      <c r="C16" s="36"/>
      <c r="D16" s="58"/>
      <c r="E16" s="58"/>
      <c r="F16" s="58"/>
      <c r="G16" s="58"/>
      <c r="H16" s="58"/>
      <c r="I16" s="28"/>
      <c r="J16" s="36"/>
      <c r="K16" s="36"/>
      <c r="L16" s="36"/>
      <c r="M16" s="36"/>
      <c r="N16" s="36"/>
      <c r="O16" s="2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8"/>
    </row>
    <row r="17" spans="1:26" ht="12.75">
      <c r="A17" s="58"/>
      <c r="B17" s="36"/>
      <c r="C17" s="36"/>
      <c r="D17" s="58"/>
      <c r="E17" s="58"/>
      <c r="F17" s="58"/>
      <c r="G17" s="58"/>
      <c r="H17" s="58"/>
      <c r="I17" s="28"/>
      <c r="J17" s="36"/>
      <c r="K17" s="36"/>
      <c r="L17" s="36"/>
      <c r="M17" s="36"/>
      <c r="N17" s="36"/>
      <c r="O17" s="2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28"/>
    </row>
    <row r="18" spans="1:26" ht="12.75">
      <c r="A18" s="58"/>
      <c r="B18" s="36"/>
      <c r="C18" s="36"/>
      <c r="D18" s="58"/>
      <c r="E18" s="58"/>
      <c r="F18" s="58"/>
      <c r="G18" s="58"/>
      <c r="H18" s="58"/>
      <c r="I18" s="28"/>
      <c r="J18" s="36"/>
      <c r="K18" s="36"/>
      <c r="L18" s="36"/>
      <c r="M18" s="36"/>
      <c r="N18" s="36"/>
      <c r="O18" s="2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28"/>
    </row>
    <row r="19" spans="1:26" ht="12.75">
      <c r="A19" s="36"/>
      <c r="B19" s="36"/>
      <c r="C19" s="36"/>
      <c r="D19" s="58"/>
      <c r="E19" s="58"/>
      <c r="F19" s="58"/>
      <c r="G19" s="58"/>
      <c r="H19" s="58"/>
      <c r="I19" s="28"/>
      <c r="J19" s="36"/>
      <c r="K19" s="36"/>
      <c r="L19" s="36"/>
      <c r="M19" s="36"/>
      <c r="N19" s="36"/>
      <c r="O19" s="2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28"/>
    </row>
    <row r="20" spans="1:26" ht="12.75">
      <c r="A20" s="36"/>
      <c r="B20" s="36"/>
      <c r="C20" s="36"/>
      <c r="D20" s="58"/>
      <c r="E20" s="58"/>
      <c r="F20" s="58"/>
      <c r="G20" s="58"/>
      <c r="H20" s="58"/>
      <c r="I20" s="28"/>
      <c r="J20" s="36"/>
      <c r="K20" s="36"/>
      <c r="L20" s="36"/>
      <c r="M20" s="36"/>
      <c r="N20" s="36"/>
      <c r="O20" s="2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8"/>
    </row>
    <row r="21" spans="1:26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</sheetData>
  <sheetProtection selectLockedCells="1" selectUnlockedCells="1"/>
  <mergeCells count="6">
    <mergeCell ref="A2:A3"/>
    <mergeCell ref="B2:B3"/>
    <mergeCell ref="C2:C3"/>
    <mergeCell ref="D2:D3"/>
    <mergeCell ref="E2:E3"/>
    <mergeCell ref="J2:N2"/>
  </mergeCells>
  <printOptions/>
  <pageMargins left="0.6298611111111111" right="0.1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S14" sqref="S14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24.00390625" style="0" customWidth="1"/>
    <col min="4" max="4" width="9.8515625" style="0" customWidth="1"/>
    <col min="5" max="5" width="9.7109375" style="0" customWidth="1"/>
    <col min="6" max="7" width="9.57421875" style="0" customWidth="1"/>
    <col min="8" max="8" width="8.140625" style="0" customWidth="1"/>
    <col min="9" max="9" width="2.28125" style="0" customWidth="1"/>
    <col min="10" max="10" width="7.00390625" style="0" customWidth="1"/>
    <col min="11" max="11" width="3.7109375" style="0" customWidth="1"/>
    <col min="12" max="12" width="7.00390625" style="0" customWidth="1"/>
    <col min="13" max="13" width="3.7109375" style="0" customWidth="1"/>
    <col min="14" max="15" width="6.8515625" style="0" customWidth="1"/>
    <col min="16" max="16" width="5.7109375" style="0" customWidth="1"/>
    <col min="17" max="17" width="4.7109375" style="0" customWidth="1"/>
    <col min="18" max="18" width="18.7109375" style="0" customWidth="1"/>
    <col min="19" max="22" width="22.7109375" style="0" customWidth="1"/>
    <col min="23" max="24" width="6.28125" style="0" customWidth="1"/>
    <col min="25" max="25" width="5.8515625" style="0" customWidth="1"/>
  </cols>
  <sheetData>
    <row r="1" spans="1:25" ht="25.5" customHeight="1">
      <c r="A1" s="1" t="s">
        <v>0</v>
      </c>
      <c r="B1" s="1"/>
      <c r="C1" s="2" t="s">
        <v>47</v>
      </c>
      <c r="D1" s="2"/>
      <c r="E1" s="3"/>
      <c r="F1" s="4" t="s">
        <v>2</v>
      </c>
      <c r="G1" s="4"/>
      <c r="H1" s="2"/>
      <c r="I1" s="2"/>
      <c r="J1" s="2"/>
      <c r="K1" s="2"/>
      <c r="L1" s="2"/>
      <c r="M1" s="3"/>
      <c r="N1" s="3"/>
      <c r="O1" s="3"/>
      <c r="P1" s="2" t="s">
        <v>47</v>
      </c>
      <c r="Q1" s="2"/>
      <c r="R1" s="3"/>
      <c r="S1" s="3"/>
      <c r="T1" s="4" t="s">
        <v>2</v>
      </c>
      <c r="U1" s="3"/>
      <c r="V1" s="3"/>
      <c r="W1" s="3"/>
      <c r="X1" s="3"/>
      <c r="Y1" s="3"/>
    </row>
    <row r="2" spans="1:25" ht="19.5" customHeight="1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7" t="s">
        <v>8</v>
      </c>
      <c r="G2" s="7"/>
      <c r="H2" s="7"/>
      <c r="I2" s="8"/>
      <c r="J2" s="9" t="s">
        <v>9</v>
      </c>
      <c r="K2" s="9"/>
      <c r="L2" s="9"/>
      <c r="M2" s="9"/>
      <c r="N2" s="9"/>
      <c r="O2" s="10"/>
      <c r="P2" s="11" t="s">
        <v>10</v>
      </c>
      <c r="Q2" s="12"/>
      <c r="R2" s="12"/>
      <c r="S2" s="3"/>
      <c r="T2" s="3"/>
      <c r="U2" s="3"/>
      <c r="V2" s="3"/>
      <c r="W2" s="3"/>
      <c r="X2" s="3"/>
      <c r="Y2" s="3"/>
    </row>
    <row r="3" spans="1:25" ht="39.75" customHeight="1">
      <c r="A3" s="5"/>
      <c r="B3" s="5"/>
      <c r="C3" s="5"/>
      <c r="D3" s="6"/>
      <c r="E3" s="6"/>
      <c r="F3" s="13" t="s">
        <v>11</v>
      </c>
      <c r="G3" s="13" t="s">
        <v>12</v>
      </c>
      <c r="H3" s="14" t="s">
        <v>13</v>
      </c>
      <c r="I3" s="15"/>
      <c r="J3" s="16" t="s">
        <v>14</v>
      </c>
      <c r="K3" s="17" t="s">
        <v>15</v>
      </c>
      <c r="L3" s="18" t="s">
        <v>16</v>
      </c>
      <c r="M3" s="17" t="s">
        <v>15</v>
      </c>
      <c r="N3" s="19" t="s">
        <v>17</v>
      </c>
      <c r="O3" s="20"/>
      <c r="P3" s="21" t="s">
        <v>18</v>
      </c>
      <c r="Q3" s="6" t="s">
        <v>3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pans="1:25" s="28" customFormat="1" ht="12.75">
      <c r="A4" s="22">
        <v>8</v>
      </c>
      <c r="B4" s="23" t="s">
        <v>27</v>
      </c>
      <c r="C4" s="23" t="s">
        <v>48</v>
      </c>
      <c r="D4" s="22">
        <v>2000</v>
      </c>
      <c r="E4" s="22">
        <v>66733968</v>
      </c>
      <c r="F4" s="22">
        <v>286</v>
      </c>
      <c r="G4" s="22">
        <v>283</v>
      </c>
      <c r="H4" s="24">
        <f>F4+G4</f>
        <v>569</v>
      </c>
      <c r="I4" s="15"/>
      <c r="J4" s="25">
        <v>288</v>
      </c>
      <c r="K4" s="26"/>
      <c r="L4" s="26">
        <v>282</v>
      </c>
      <c r="M4" s="26"/>
      <c r="N4" s="27">
        <f>J4+L4</f>
        <v>570</v>
      </c>
      <c r="O4" s="20"/>
      <c r="P4" s="25">
        <v>1</v>
      </c>
      <c r="Q4" s="26">
        <v>8</v>
      </c>
      <c r="R4" s="23" t="s">
        <v>27</v>
      </c>
      <c r="S4" s="23" t="s">
        <v>48</v>
      </c>
      <c r="T4" s="30" t="s">
        <v>49</v>
      </c>
      <c r="U4" s="30" t="s">
        <v>50</v>
      </c>
      <c r="V4" s="30" t="s">
        <v>51</v>
      </c>
      <c r="W4" s="26">
        <f>J4+J5+J6</f>
        <v>836</v>
      </c>
      <c r="X4" s="26">
        <v>817</v>
      </c>
      <c r="Y4" s="26">
        <f>SUM(W4:X4)</f>
        <v>1653</v>
      </c>
    </row>
    <row r="5" spans="1:25" s="28" customFormat="1" ht="12.75">
      <c r="A5" s="29">
        <v>8</v>
      </c>
      <c r="B5" s="30" t="s">
        <v>27</v>
      </c>
      <c r="C5" s="30" t="s">
        <v>49</v>
      </c>
      <c r="D5" s="29">
        <v>1999</v>
      </c>
      <c r="E5" s="29">
        <v>66734328</v>
      </c>
      <c r="F5" s="29">
        <v>269</v>
      </c>
      <c r="G5" s="29">
        <v>284</v>
      </c>
      <c r="H5" s="48">
        <f>F5+G5</f>
        <v>553</v>
      </c>
      <c r="I5" s="15"/>
      <c r="J5" s="41">
        <v>276</v>
      </c>
      <c r="K5" s="42"/>
      <c r="L5" s="42">
        <v>271</v>
      </c>
      <c r="M5" s="42"/>
      <c r="N5" s="27">
        <f>J5+L5</f>
        <v>547</v>
      </c>
      <c r="O5" s="20"/>
      <c r="P5" s="35"/>
      <c r="Q5" s="35"/>
      <c r="R5" s="36"/>
      <c r="S5" s="36"/>
      <c r="T5" s="36"/>
      <c r="U5" s="36"/>
      <c r="V5" s="36"/>
      <c r="W5" s="36"/>
      <c r="X5" s="36"/>
      <c r="Y5" s="36"/>
    </row>
    <row r="6" spans="1:25" s="28" customFormat="1" ht="12.75">
      <c r="A6" s="29">
        <v>8</v>
      </c>
      <c r="B6" s="30" t="s">
        <v>27</v>
      </c>
      <c r="C6" s="30" t="s">
        <v>50</v>
      </c>
      <c r="D6" s="29">
        <v>2002</v>
      </c>
      <c r="E6" s="29">
        <v>66737257</v>
      </c>
      <c r="F6" s="29"/>
      <c r="G6" s="29"/>
      <c r="H6" s="48"/>
      <c r="I6" s="15"/>
      <c r="J6" s="41">
        <v>272</v>
      </c>
      <c r="K6" s="42"/>
      <c r="L6" s="42">
        <v>264</v>
      </c>
      <c r="M6" s="42"/>
      <c r="N6" s="27">
        <f>J6+L6</f>
        <v>536</v>
      </c>
      <c r="O6" s="20"/>
      <c r="P6" s="35"/>
      <c r="Q6" s="35"/>
      <c r="R6" s="36"/>
      <c r="S6" s="36"/>
      <c r="U6" s="36"/>
      <c r="V6" s="36"/>
      <c r="W6" s="36"/>
      <c r="X6" s="36"/>
      <c r="Y6" s="36"/>
    </row>
    <row r="7" spans="1:25" s="28" customFormat="1" ht="12.75">
      <c r="A7" s="29">
        <v>8</v>
      </c>
      <c r="B7" s="30" t="s">
        <v>27</v>
      </c>
      <c r="C7" s="30" t="s">
        <v>51</v>
      </c>
      <c r="D7" s="29">
        <v>2002</v>
      </c>
      <c r="E7" s="29">
        <v>66736409</v>
      </c>
      <c r="F7" s="29"/>
      <c r="G7" s="29"/>
      <c r="H7" s="48"/>
      <c r="I7" s="15"/>
      <c r="J7" s="41">
        <v>265</v>
      </c>
      <c r="K7" s="42"/>
      <c r="L7" s="42">
        <v>262</v>
      </c>
      <c r="M7" s="42"/>
      <c r="N7" s="27">
        <f>J7+L7</f>
        <v>527</v>
      </c>
      <c r="O7" s="20"/>
      <c r="P7" s="35"/>
      <c r="Q7" s="35"/>
      <c r="R7" s="36"/>
      <c r="S7" s="36"/>
      <c r="T7" s="59"/>
      <c r="U7" s="36"/>
      <c r="V7" s="36"/>
      <c r="W7" s="36"/>
      <c r="X7" s="36"/>
      <c r="Y7" s="36"/>
    </row>
    <row r="8" spans="1:25" s="28" customFormat="1" ht="12.75">
      <c r="A8" s="29">
        <v>8</v>
      </c>
      <c r="B8" s="30" t="s">
        <v>52</v>
      </c>
      <c r="C8" s="30" t="s">
        <v>53</v>
      </c>
      <c r="D8" s="29">
        <v>2001</v>
      </c>
      <c r="E8" s="29">
        <v>66736800</v>
      </c>
      <c r="F8" s="29">
        <v>237</v>
      </c>
      <c r="G8" s="29">
        <v>0</v>
      </c>
      <c r="H8" s="48">
        <f>F8+G8</f>
        <v>237</v>
      </c>
      <c r="I8" s="40"/>
      <c r="J8" s="41"/>
      <c r="K8" s="42"/>
      <c r="L8" s="42"/>
      <c r="M8" s="42"/>
      <c r="N8" s="27"/>
      <c r="O8" s="43"/>
      <c r="P8" s="35"/>
      <c r="Q8" s="35"/>
      <c r="R8" s="36"/>
      <c r="S8" s="36"/>
      <c r="T8" s="36"/>
      <c r="U8" s="36"/>
      <c r="V8" s="36"/>
      <c r="W8" s="36"/>
      <c r="X8" s="36"/>
      <c r="Y8" s="36"/>
    </row>
    <row r="9" spans="1:25" ht="12.75">
      <c r="A9" s="45"/>
      <c r="B9" s="44"/>
      <c r="C9" s="44"/>
      <c r="D9" s="45"/>
      <c r="E9" s="45"/>
      <c r="F9" s="45"/>
      <c r="G9" s="45"/>
      <c r="H9" s="58"/>
      <c r="I9" s="28"/>
      <c r="J9" s="36"/>
      <c r="K9" s="36"/>
      <c r="L9" s="36"/>
      <c r="M9" s="36"/>
      <c r="N9" s="36"/>
      <c r="O9" s="28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45"/>
      <c r="B10" s="44"/>
      <c r="C10" s="44"/>
      <c r="D10" s="45"/>
      <c r="E10" s="45"/>
      <c r="F10" s="45"/>
      <c r="G10" s="45"/>
      <c r="H10" s="58"/>
      <c r="I10" s="28"/>
      <c r="J10" s="36"/>
      <c r="K10" s="36"/>
      <c r="L10" s="36"/>
      <c r="M10" s="36"/>
      <c r="N10" s="36"/>
      <c r="O10" s="28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45"/>
      <c r="B11" s="44"/>
      <c r="C11" s="44"/>
      <c r="D11" s="45"/>
      <c r="E11" s="45"/>
      <c r="F11" s="45"/>
      <c r="G11" s="45"/>
      <c r="H11" s="58"/>
      <c r="I11" s="28"/>
      <c r="J11" s="36"/>
      <c r="K11" s="36"/>
      <c r="L11" s="36"/>
      <c r="M11" s="36"/>
      <c r="N11" s="36"/>
      <c r="O11" s="28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5"/>
      <c r="B12" s="44"/>
      <c r="C12" s="44"/>
      <c r="D12" s="45"/>
      <c r="E12" s="45"/>
      <c r="F12" s="45"/>
      <c r="G12" s="45"/>
      <c r="H12" s="58"/>
      <c r="I12" s="28"/>
      <c r="J12" s="36"/>
      <c r="K12" s="36"/>
      <c r="L12" s="36"/>
      <c r="M12" s="36"/>
      <c r="N12" s="36"/>
      <c r="O12" s="28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45"/>
      <c r="B13" s="44"/>
      <c r="C13" s="44"/>
      <c r="D13" s="45"/>
      <c r="E13" s="45"/>
      <c r="F13" s="45"/>
      <c r="G13" s="45"/>
      <c r="H13" s="58"/>
      <c r="I13" s="28"/>
      <c r="J13" s="36"/>
      <c r="K13" s="36"/>
      <c r="L13" s="36"/>
      <c r="M13" s="36"/>
      <c r="N13" s="36"/>
      <c r="O13" s="28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44"/>
      <c r="B14" s="44"/>
      <c r="C14" s="44"/>
      <c r="D14" s="44"/>
      <c r="E14" s="44"/>
      <c r="F14" s="44"/>
      <c r="G14" s="44"/>
      <c r="H14" s="36"/>
      <c r="I14" s="28"/>
      <c r="J14" s="36"/>
      <c r="K14" s="36"/>
      <c r="L14" s="36"/>
      <c r="M14" s="36"/>
      <c r="N14" s="36"/>
      <c r="O14" s="28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44"/>
      <c r="B15" s="44"/>
      <c r="C15" s="44"/>
      <c r="D15" s="44"/>
      <c r="E15" s="44"/>
      <c r="F15" s="44"/>
      <c r="G15" s="44"/>
      <c r="H15" s="36"/>
      <c r="I15" s="28"/>
      <c r="J15" s="36"/>
      <c r="K15" s="36"/>
      <c r="L15" s="36"/>
      <c r="M15" s="36"/>
      <c r="N15" s="36"/>
      <c r="O15" s="28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44"/>
      <c r="B16" s="44"/>
      <c r="C16" s="44"/>
      <c r="D16" s="44"/>
      <c r="E16" s="44"/>
      <c r="F16" s="44"/>
      <c r="G16" s="44"/>
      <c r="H16" s="36"/>
      <c r="I16" s="28"/>
      <c r="J16" s="36"/>
      <c r="K16" s="36"/>
      <c r="L16" s="36"/>
      <c r="M16" s="36"/>
      <c r="N16" s="36"/>
      <c r="O16" s="28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44"/>
      <c r="B17" s="44"/>
      <c r="C17" s="44"/>
      <c r="D17" s="44"/>
      <c r="E17" s="44"/>
      <c r="F17" s="44"/>
      <c r="G17" s="44"/>
      <c r="H17" s="36"/>
      <c r="I17" s="28"/>
      <c r="J17" s="36"/>
      <c r="K17" s="36"/>
      <c r="L17" s="36"/>
      <c r="M17" s="36"/>
      <c r="N17" s="36"/>
      <c r="O17" s="28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44"/>
      <c r="B18" s="44"/>
      <c r="C18" s="44"/>
      <c r="D18" s="44"/>
      <c r="E18" s="44"/>
      <c r="F18" s="44"/>
      <c r="G18" s="44"/>
      <c r="H18" s="36"/>
      <c r="I18" s="28"/>
      <c r="J18" s="36"/>
      <c r="K18" s="36"/>
      <c r="L18" s="36"/>
      <c r="M18" s="36"/>
      <c r="N18" s="36"/>
      <c r="O18" s="28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44"/>
      <c r="B19" s="44"/>
      <c r="C19" s="44"/>
      <c r="D19" s="44"/>
      <c r="E19" s="44"/>
      <c r="F19" s="44"/>
      <c r="G19" s="44"/>
      <c r="H19" s="36"/>
      <c r="I19" s="28"/>
      <c r="J19" s="36"/>
      <c r="K19" s="36"/>
      <c r="L19" s="36"/>
      <c r="M19" s="36"/>
      <c r="N19" s="36"/>
      <c r="O19" s="28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44"/>
      <c r="B20" s="44"/>
      <c r="C20" s="44"/>
      <c r="D20" s="44"/>
      <c r="E20" s="44"/>
      <c r="F20" s="44"/>
      <c r="G20" s="44"/>
      <c r="H20" s="36"/>
      <c r="I20" s="28"/>
      <c r="J20" s="36"/>
      <c r="K20" s="36"/>
      <c r="L20" s="36"/>
      <c r="M20" s="36"/>
      <c r="N20" s="36"/>
      <c r="O20" s="28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8:15" ht="12.75">
      <c r="H21" s="28"/>
      <c r="I21" s="28"/>
      <c r="J21" s="28"/>
      <c r="K21" s="28"/>
      <c r="L21" s="28"/>
      <c r="M21" s="28"/>
      <c r="N21" s="28"/>
      <c r="O21" s="28"/>
    </row>
  </sheetData>
  <sheetProtection selectLockedCells="1" selectUnlockedCells="1"/>
  <mergeCells count="6">
    <mergeCell ref="A2:A3"/>
    <mergeCell ref="B2:B3"/>
    <mergeCell ref="C2:C3"/>
    <mergeCell ref="D2:D3"/>
    <mergeCell ref="E2:E3"/>
    <mergeCell ref="J2:N2"/>
  </mergeCells>
  <printOptions/>
  <pageMargins left="0.6298611111111111" right="0.1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tireurs ardennais</cp:lastModifiedBy>
  <dcterms:modified xsi:type="dcterms:W3CDTF">2016-04-19T20:00:14Z</dcterms:modified>
  <cp:category/>
  <cp:version/>
  <cp:contentType/>
  <cp:contentStatus/>
</cp:coreProperties>
</file>